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PRESUPUESTO 2018\DOCUMENTOS PARA LA WEB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D103" i="1"/>
  <c r="C103" i="1"/>
  <c r="E102" i="1"/>
  <c r="D102" i="1"/>
  <c r="C102" i="1"/>
  <c r="E98" i="1"/>
  <c r="D98" i="1"/>
  <c r="C98" i="1"/>
  <c r="E86" i="1"/>
  <c r="D86" i="1"/>
  <c r="C86" i="1"/>
  <c r="E76" i="1"/>
  <c r="D76" i="1"/>
  <c r="C76" i="1"/>
  <c r="E56" i="1"/>
  <c r="D56" i="1"/>
  <c r="C56" i="1"/>
  <c r="E10" i="1"/>
  <c r="D10" i="1"/>
  <c r="C10" i="1"/>
  <c r="E7" i="1"/>
  <c r="D7" i="1"/>
  <c r="C7" i="1"/>
</calcChain>
</file>

<file path=xl/sharedStrings.xml><?xml version="1.0" encoding="utf-8"?>
<sst xmlns="http://schemas.openxmlformats.org/spreadsheetml/2006/main" count="201" uniqueCount="201">
  <si>
    <t>Eco.</t>
  </si>
  <si>
    <t>Descripción</t>
  </si>
  <si>
    <t>Previsiones Iniciales 2017</t>
  </si>
  <si>
    <t>11201</t>
  </si>
  <si>
    <t>I.B.I. DE NATURALEZA RUSTICA</t>
  </si>
  <si>
    <t>11202</t>
  </si>
  <si>
    <t>I.B.I. DE NATURALEZA URBANA</t>
  </si>
  <si>
    <t>11300</t>
  </si>
  <si>
    <t>IMPUESTO VEHICULOS TRACCION MECANICA</t>
  </si>
  <si>
    <t>11400</t>
  </si>
  <si>
    <t>PLUSVALIA. IMP. INCREMENTO VALOR TERRENOS DE NATURALEZA URB</t>
  </si>
  <si>
    <t>13000</t>
  </si>
  <si>
    <t>IMPUESTO SOBRE ACTIVIDADES ECONOMICAS</t>
  </si>
  <si>
    <t>28200</t>
  </si>
  <si>
    <t>IMPUESTO SOBRE CONSTRUCC., OBRAS E INST.</t>
  </si>
  <si>
    <t>28301</t>
  </si>
  <si>
    <t>COTO DE CAZA (SDAD. DEPORTIVA DE CAZA OTXATI DE ARTZINIEGA)</t>
  </si>
  <si>
    <t>31001</t>
  </si>
  <si>
    <t>RECOGIDA DOMICILIARIA DE BASURAS</t>
  </si>
  <si>
    <t>31002</t>
  </si>
  <si>
    <t>SERVICIO DE ALCANTARILLADO</t>
  </si>
  <si>
    <t>31003</t>
  </si>
  <si>
    <t>CEMENTERIOS</t>
  </si>
  <si>
    <t>31009</t>
  </si>
  <si>
    <t>SUMINISTRO MUNICIPAL DE AGUA POTABLE</t>
  </si>
  <si>
    <t>31010</t>
  </si>
  <si>
    <t>TASAS PRESTACION SERVICIOS: USO CAMPO FUTBOL, POLIDEP...</t>
  </si>
  <si>
    <t>31020</t>
  </si>
  <si>
    <t>ACOMETIDAS DE AGUA</t>
  </si>
  <si>
    <t>32101</t>
  </si>
  <si>
    <t>POSTES, PALOMILLAS Y RIELES. IBERDROLA</t>
  </si>
  <si>
    <t>32104</t>
  </si>
  <si>
    <t>OCUPACION CON MESAS Y SILLAS</t>
  </si>
  <si>
    <t>32105</t>
  </si>
  <si>
    <t>PUESTOS, BARRACAS Y CASETAS</t>
  </si>
  <si>
    <t>32109</t>
  </si>
  <si>
    <t>TASA OCUP. SUELO, SUBSUELO Y VUELO (IBERDROLA, REPSOL, HISPA</t>
  </si>
  <si>
    <t>32201</t>
  </si>
  <si>
    <t>VADOS. ENTRADA DE VEHICULOS POR LAS ACERAS</t>
  </si>
  <si>
    <t>34001</t>
  </si>
  <si>
    <t>PRECIOS PUBLICOS: USO FOTOCOPIADORA Y ENVIOS DE FAX</t>
  </si>
  <si>
    <t>38001</t>
  </si>
  <si>
    <t>REINTEGRO GASTOS GAS BAR PISCINAS MUNICIPALES</t>
  </si>
  <si>
    <t>38100</t>
  </si>
  <si>
    <t>REINTEGRO DE EJERCICIOS CERRADOS</t>
  </si>
  <si>
    <t>38101</t>
  </si>
  <si>
    <t>REINT. EJERC. CERRADOS. REGULARIZ. APORT. 2016 CUADR. AYALA</t>
  </si>
  <si>
    <t>38103</t>
  </si>
  <si>
    <t>REINTEGRO GASTOS REPOBLACION PINO INSIG. EN EZKEBARRO</t>
  </si>
  <si>
    <t>39101</t>
  </si>
  <si>
    <t>MULTAS POR INFRACCIONES URBANISTICAS: OBRAS SIN LICENCIA</t>
  </si>
  <si>
    <t>39200</t>
  </si>
  <si>
    <t>RECARGOS DE APREMIO</t>
  </si>
  <si>
    <t>39600</t>
  </si>
  <si>
    <t>COMPENSACION OPERADORAS TELEFONICAS</t>
  </si>
  <si>
    <t>39901</t>
  </si>
  <si>
    <t>INGRESOS DE PARTICIPANTES EN CURSOS</t>
  </si>
  <si>
    <t>39902</t>
  </si>
  <si>
    <t>INGRESOS ENTRADAS VISITAS MUSEO ETNOGRAFICO</t>
  </si>
  <si>
    <t>39903</t>
  </si>
  <si>
    <t>RECAUDACION RELOJES ALUMBRADO FRONTON Y POLIDEPORTIVO</t>
  </si>
  <si>
    <t>39905</t>
  </si>
  <si>
    <t>RECAUDACION ENTRADAS PISCINAS MUNICIPALE</t>
  </si>
  <si>
    <t>39906</t>
  </si>
  <si>
    <t>CUOTAS PARTICIPANTES JOLAS TXOKOAK</t>
  </si>
  <si>
    <t>39907</t>
  </si>
  <si>
    <t>CUADRILLA DE AYALA ABONO DIETAS ALCALDIA POR ASISTENCIA JUNT</t>
  </si>
  <si>
    <t>39908</t>
  </si>
  <si>
    <t>URKIDETZA ABONO DIETAS ALCALDIA POR ASISTENCIA A REUNIONES</t>
  </si>
  <si>
    <t>39909</t>
  </si>
  <si>
    <t>PARTICIPANTES EN ZARZUELA EL CASERIO EUSKALDUNA BILBAO AGOST</t>
  </si>
  <si>
    <t>39910</t>
  </si>
  <si>
    <t>ARABA EUSKARAZ E IBILALDI</t>
  </si>
  <si>
    <t>39911</t>
  </si>
  <si>
    <t>INDEMINIZACION MUTUA MADRILEÑA SDAD. SEGUROS: DAÑOS LUMINARI</t>
  </si>
  <si>
    <t>39912</t>
  </si>
  <si>
    <t>INDEMNIZACION DAS INTERNACIONAL: DAÑOS EN PIVOTE 2 SEPT 2016</t>
  </si>
  <si>
    <t>39913</t>
  </si>
  <si>
    <t>INGRESOS DE PARTICIPANTES SALIDA A LA NIEVE</t>
  </si>
  <si>
    <t>39914</t>
  </si>
  <si>
    <t>PARTICIPANTES EN ACTIVIDADES NAVIDAD (PATINAJE-ESPEL</t>
  </si>
  <si>
    <t>39915</t>
  </si>
  <si>
    <t>INDEMNIZACION SEG. CASER: DAÑOS CAUSADOS POR VIENTO EN EDIF.</t>
  </si>
  <si>
    <t>39916</t>
  </si>
  <si>
    <t>INDEMNIZACION SEG. ZURICH DAÑOS EN HAURRESKOLA CRISTALES Y V</t>
  </si>
  <si>
    <t>39917</t>
  </si>
  <si>
    <t>INGRESO PARTICIPANTES EN VIAJES A LA PLAYA</t>
  </si>
  <si>
    <t>39918</t>
  </si>
  <si>
    <t>INDEMNIZ. SEG. REALE SEGUROS GENERALES SA. DAÑOS FAROLA</t>
  </si>
  <si>
    <t>39919</t>
  </si>
  <si>
    <t>INDEMNIZ. SEG. ZURICH: DAÑOS EN POLIDEPORTIVO POR ROBO</t>
  </si>
  <si>
    <t>39920</t>
  </si>
  <si>
    <t>COLABORADORES EN FIESTAS PATRONALES</t>
  </si>
  <si>
    <t>39921</t>
  </si>
  <si>
    <t>OTROS INGRESOS DIVERSOS</t>
  </si>
  <si>
    <t>39922</t>
  </si>
  <si>
    <t>ACTIV. NAVIDAD SALIDA FAMILIAR A LA CASA DEL OLENTZERO</t>
  </si>
  <si>
    <t>39923</t>
  </si>
  <si>
    <t>INDEMNIZ. SEG. DAS DEFENSA AUTOMOV. POR DAÑOS EN PILONA</t>
  </si>
  <si>
    <t>39924</t>
  </si>
  <si>
    <t>INGRESOS VIAJE A SAN MAMES PARTIDO SELECCION VASCA</t>
  </si>
  <si>
    <t>39925</t>
  </si>
  <si>
    <t>INDEMNIZ. SEG. DAS DEFENSA DEL AUTOMOV.: DAÑOS EN PILONA</t>
  </si>
  <si>
    <t>39926</t>
  </si>
  <si>
    <t>INDEMNIZ. SEGURO DAS: DAÑOS EN PILONA GELTOKI PLAZA</t>
  </si>
  <si>
    <t>39928</t>
  </si>
  <si>
    <t>JOLAS TXOKOAK NAVIDAD</t>
  </si>
  <si>
    <t>40001</t>
  </si>
  <si>
    <t>PARTICIPACION EN TRIBUTOS NO CONCERTADOS</t>
  </si>
  <si>
    <t>40003</t>
  </si>
  <si>
    <t>DEL INSTITUTO NACIONAL DE ESTADISTICA</t>
  </si>
  <si>
    <t>41000</t>
  </si>
  <si>
    <t>GOB. VASCO. JUZGADOS DE PAZ</t>
  </si>
  <si>
    <t>41001</t>
  </si>
  <si>
    <t>GOB. VASCO. PROMOCION DE LA LECTURA INFANTIL Y JUVENIL</t>
  </si>
  <si>
    <t>41002</t>
  </si>
  <si>
    <t>G.V. - AYUDAS DE EMERGENCIA SOCIAL</t>
  </si>
  <si>
    <t>41003</t>
  </si>
  <si>
    <t>GOB. VASCO. ACTIV. FISICA MEJORA SEGURIDAD PASEO PRESA</t>
  </si>
  <si>
    <t>41006</t>
  </si>
  <si>
    <t>GOB. VASCO. NORMALIZACION LINGUISTICA</t>
  </si>
  <si>
    <t>42001</t>
  </si>
  <si>
    <t>DFA. PARTICIPACION EN TRIB. CONCERTADOS FFOFEL</t>
  </si>
  <si>
    <t>42002</t>
  </si>
  <si>
    <t>DFA SUBVENCION ACTIVIDADES DEPORTIVAS</t>
  </si>
  <si>
    <t>42005</t>
  </si>
  <si>
    <t>DFA. REINTEGRO PARTE DE SUBVENCION MANTENIMIENTO MUSEO 2016</t>
  </si>
  <si>
    <t>42006</t>
  </si>
  <si>
    <t>DFA. SUBVENCION MANTENIMIENTO MUSEO ETNOGRAFICO ARTZINIEGA</t>
  </si>
  <si>
    <t>42007</t>
  </si>
  <si>
    <t>DFA. SUBVENCION PROMOCION EUSKERA</t>
  </si>
  <si>
    <t>42009</t>
  </si>
  <si>
    <t>SUBV. ARABAKO LANAK TRABAJOS DE CONTROL DE TERMES</t>
  </si>
  <si>
    <t>42011</t>
  </si>
  <si>
    <t>DFA. SUBVENCION ACTIVIDADES CULTURALES</t>
  </si>
  <si>
    <t>42012</t>
  </si>
  <si>
    <t>DFA  SUBVENCION PLAN ACTUACIONES FOMENTO DE LA IGUALDAD</t>
  </si>
  <si>
    <t>42013</t>
  </si>
  <si>
    <t>DFA. CENTRO RURAL DE ATENCION DIURNA.</t>
  </si>
  <si>
    <t>42015</t>
  </si>
  <si>
    <t>DFA. SUBVENCION ACTIVIDAD JOLAS TXOKOAK</t>
  </si>
  <si>
    <t>42100</t>
  </si>
  <si>
    <t>CUADRILLA DE AYALA. SUBV. MERCADO MEDIEVAL</t>
  </si>
  <si>
    <t>47100</t>
  </si>
  <si>
    <t>FUNDACION VITAL. CONVENIO ACTIVIDADES MUJER Y JUVENTUD</t>
  </si>
  <si>
    <t>54000</t>
  </si>
  <si>
    <t>ARRENDAMIENTO DE FINCAS URBANAS</t>
  </si>
  <si>
    <t>54001</t>
  </si>
  <si>
    <t>LIQUID. ARRENDAM. CENTRO SOCIAL PISCINAS JUL2010-SEPT2014</t>
  </si>
  <si>
    <t>54002</t>
  </si>
  <si>
    <t>ARRENDAMIENTO CENTRO SOCIAL PISCINAS MUNICIPALES</t>
  </si>
  <si>
    <t>54100</t>
  </si>
  <si>
    <t>ARRENDAMIENTO DE FINCAS RUSTICAS</t>
  </si>
  <si>
    <t>54900</t>
  </si>
  <si>
    <t>VODAFONE ESPAÑA S.A. ALQUILER ESPACIO TELEFONIA MOVIL</t>
  </si>
  <si>
    <t>54901</t>
  </si>
  <si>
    <t>TELXIUS TORRES ESPAÑA SLU ALQUILER ESPACIO TELEF MOVIL</t>
  </si>
  <si>
    <t>55100</t>
  </si>
  <si>
    <t>APROVECHAMIENTOS AGRICOLAS Y FORESTALES</t>
  </si>
  <si>
    <t>55200</t>
  </si>
  <si>
    <t>CORTAS EN MONTES MUNICIPALES</t>
  </si>
  <si>
    <t>56000</t>
  </si>
  <si>
    <t>INTERESES DE DEPOSITOS</t>
  </si>
  <si>
    <t>71003</t>
  </si>
  <si>
    <t>GOB. VASCO. UDALAGUNTZA. REPARACION FILTRACIONES Y GOTERAS</t>
  </si>
  <si>
    <t>71005</t>
  </si>
  <si>
    <t>GOB. VASCO. EREIN. URBANIZACION APARCAMIENTO LA BARCENA</t>
  </si>
  <si>
    <t>72001</t>
  </si>
  <si>
    <t>DFA PLAN FORAL REHAB. ANTIGUO AYTO. PARA CENTRO JUVENIL</t>
  </si>
  <si>
    <t>72002</t>
  </si>
  <si>
    <t>DFA PLAN FORAL PROYECTO URBANIZACION APARCAMIENTO LA BARCENA</t>
  </si>
  <si>
    <t>72003</t>
  </si>
  <si>
    <t>DFA MONTES PLAN GESTION FORESTAL MONTES UP 7-8-10</t>
  </si>
  <si>
    <t>72004</t>
  </si>
  <si>
    <t>DFA. SUBV. PLAN REVITALIZACION COMERCIAL Y TURISTICA DE ARTZ</t>
  </si>
  <si>
    <t>72005</t>
  </si>
  <si>
    <t>DFA MONTES DESBROCE, PODA Y CLAREO EN PEÑALVA</t>
  </si>
  <si>
    <t>72006</t>
  </si>
  <si>
    <t>DFA AGRICULTURA SUBV. CAMINO A CASERIO LA CRUZ</t>
  </si>
  <si>
    <t>72007</t>
  </si>
  <si>
    <t>DFA URBANISMO SUBVENCION REDACCION PGOU Y EAE</t>
  </si>
  <si>
    <t>72008</t>
  </si>
  <si>
    <t>DFA OBRAS MENORES. VIA PUB. ENTRE CASCO HCO Y GELTOKI PLAZA</t>
  </si>
  <si>
    <t>72009</t>
  </si>
  <si>
    <t>DFA SERVICIOS SOCIALES. EQUIPAMIENTO C.R.A.D.</t>
  </si>
  <si>
    <t>83301</t>
  </si>
  <si>
    <t>REINTEGRO DE ANTICIPOS AL PERSONAL</t>
  </si>
  <si>
    <t>87001</t>
  </si>
  <si>
    <t>REMANENTE TESORERIA PARA GASTOS GENERALE</t>
  </si>
  <si>
    <t>87002</t>
  </si>
  <si>
    <t>RTE. TESORERIA PARA GASTOS FINANC. AFECT</t>
  </si>
  <si>
    <t>Previsiones definitivas 2017</t>
  </si>
  <si>
    <t>Borrador presupuesto 2018</t>
  </si>
  <si>
    <t>TOTAL CAPITULO 1. IMPUESTOS DIRECTOS</t>
  </si>
  <si>
    <t>TOTAL CAPÍTULO 2. IMPUESTOS INDIRECTOS</t>
  </si>
  <si>
    <t>TOTAL CAPITULO 3. TASAS Y OTROS INGRESOS</t>
  </si>
  <si>
    <t>TOTAL CAPÍTULO 4. TRANSFERENCIAS CORRIENTES</t>
  </si>
  <si>
    <t>TOTAL CAPITULO 5. INGRESOS PATRIMONIALES</t>
  </si>
  <si>
    <t>TOTAL CAPITULO 7 . TRANSFERENCIAS DE CAPITAL</t>
  </si>
  <si>
    <t>TOTAL CAPITULO 8. ACTIVOS FINANCIEROS</t>
  </si>
  <si>
    <t>TOTAL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</si>
</sst>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" fontId="0" fillId="0" borderId="4" xfId="0" applyNumberForma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1" fontId="0" fillId="0" borderId="7" xfId="0" applyNumberFormat="1" applyBorder="1"/>
    <xf numFmtId="49" fontId="0" fillId="0" borderId="8" xfId="0" applyNumberFormat="1" applyBorder="1"/>
    <xf numFmtId="4" fontId="0" fillId="0" borderId="8" xfId="0" applyNumberFormat="1" applyBorder="1"/>
    <xf numFmtId="4" fontId="0" fillId="0" borderId="9" xfId="0" applyNumberFormat="1" applyBorder="1"/>
    <xf numFmtId="1" fontId="0" fillId="0" borderId="10" xfId="0" applyNumberFormat="1" applyBorder="1"/>
    <xf numFmtId="4" fontId="0" fillId="0" borderId="11" xfId="0" applyNumberFormat="1" applyBorder="1"/>
    <xf numFmtId="1" fontId="0" fillId="0" borderId="12" xfId="0" applyNumberFormat="1" applyBorder="1"/>
    <xf numFmtId="49" fontId="0" fillId="0" borderId="2" xfId="0" applyNumberFormat="1" applyBorder="1"/>
    <xf numFmtId="4" fontId="0" fillId="0" borderId="2" xfId="0" applyNumberFormat="1" applyBorder="1"/>
    <xf numFmtId="4" fontId="0" fillId="0" borderId="13" xfId="0" applyNumberFormat="1" applyBorder="1"/>
    <xf numFmtId="49" fontId="1" fillId="0" borderId="5" xfId="0" applyNumberFormat="1" applyFont="1" applyBorder="1"/>
    <xf numFmtId="0" fontId="0" fillId="0" borderId="11" xfId="0" applyBorder="1"/>
    <xf numFmtId="0" fontId="0" fillId="0" borderId="13" xfId="0" applyBorder="1"/>
    <xf numFmtId="1" fontId="2" fillId="0" borderId="2" xfId="0" applyNumberFormat="1" applyFont="1" applyBorder="1"/>
    <xf numFmtId="49" fontId="2" fillId="0" borderId="2" xfId="0" applyNumberFormat="1" applyFont="1" applyBorder="1"/>
    <xf numFmtId="4" fontId="2" fillId="0" borderId="2" xfId="0" applyNumberFormat="1" applyFont="1" applyBorder="1"/>
    <xf numFmtId="4" fontId="0" fillId="2" borderId="11" xfId="0" applyNumberFormat="1" applyFill="1" applyBorder="1"/>
    <xf numFmtId="4" fontId="0" fillId="2" borderId="9" xfId="0" applyNumberFormat="1" applyFill="1" applyBorder="1"/>
    <xf numFmtId="0" fontId="1" fillId="0" borderId="14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workbookViewId="0">
      <selection activeCell="E1" sqref="E1"/>
    </sheetView>
  </sheetViews>
  <sheetFormatPr baseColWidth="10" defaultRowHeight="15" x14ac:dyDescent="0.25"/>
  <cols>
    <col min="2" max="2" width="67.5703125" bestFit="1" customWidth="1"/>
    <col min="3" max="3" width="24.42578125" bestFit="1" customWidth="1"/>
    <col min="4" max="4" width="26.140625" bestFit="1" customWidth="1"/>
    <col min="5" max="5" width="25" bestFit="1" customWidth="1"/>
  </cols>
  <sheetData>
    <row r="1" spans="1:5" ht="15.75" thickBot="1" x14ac:dyDescent="0.3">
      <c r="A1" s="21" t="s">
        <v>0</v>
      </c>
      <c r="B1" s="22" t="s">
        <v>1</v>
      </c>
      <c r="C1" s="23" t="s">
        <v>2</v>
      </c>
      <c r="D1" s="23" t="s">
        <v>191</v>
      </c>
      <c r="E1" s="26" t="s">
        <v>192</v>
      </c>
    </row>
    <row r="2" spans="1:5" x14ac:dyDescent="0.25">
      <c r="A2" s="8" t="s">
        <v>3</v>
      </c>
      <c r="B2" s="9" t="s">
        <v>4</v>
      </c>
      <c r="C2" s="10">
        <v>9600</v>
      </c>
      <c r="D2" s="10">
        <v>9600</v>
      </c>
      <c r="E2" s="11">
        <v>9600</v>
      </c>
    </row>
    <row r="3" spans="1:5" x14ac:dyDescent="0.25">
      <c r="A3" s="12" t="s">
        <v>5</v>
      </c>
      <c r="B3" s="1" t="s">
        <v>6</v>
      </c>
      <c r="C3" s="2">
        <v>300000</v>
      </c>
      <c r="D3" s="2">
        <v>300000</v>
      </c>
      <c r="E3" s="13">
        <v>300000</v>
      </c>
    </row>
    <row r="4" spans="1:5" x14ac:dyDescent="0.25">
      <c r="A4" s="12" t="s">
        <v>7</v>
      </c>
      <c r="B4" s="1" t="s">
        <v>8</v>
      </c>
      <c r="C4" s="2">
        <v>90000</v>
      </c>
      <c r="D4" s="2">
        <v>90000</v>
      </c>
      <c r="E4" s="13">
        <v>90000</v>
      </c>
    </row>
    <row r="5" spans="1:5" x14ac:dyDescent="0.25">
      <c r="A5" s="12" t="s">
        <v>9</v>
      </c>
      <c r="B5" s="1" t="s">
        <v>10</v>
      </c>
      <c r="C5" s="2">
        <v>20000</v>
      </c>
      <c r="D5" s="2">
        <v>20000</v>
      </c>
      <c r="E5" s="24">
        <v>21000</v>
      </c>
    </row>
    <row r="6" spans="1:5" ht="15.75" thickBot="1" x14ac:dyDescent="0.3">
      <c r="A6" s="14" t="s">
        <v>11</v>
      </c>
      <c r="B6" s="15" t="s">
        <v>12</v>
      </c>
      <c r="C6" s="16">
        <v>50000</v>
      </c>
      <c r="D6" s="16">
        <v>50000</v>
      </c>
      <c r="E6" s="17">
        <v>40000</v>
      </c>
    </row>
    <row r="7" spans="1:5" ht="15.75" thickBot="1" x14ac:dyDescent="0.3">
      <c r="A7" s="4"/>
      <c r="B7" s="18" t="s">
        <v>193</v>
      </c>
      <c r="C7" s="6">
        <f>SUM(C2:C6)</f>
        <v>469600</v>
      </c>
      <c r="D7" s="6">
        <f t="shared" ref="D7:E7" si="0">SUM(D2:D6)</f>
        <v>469600</v>
      </c>
      <c r="E7" s="7">
        <f t="shared" si="0"/>
        <v>460600</v>
      </c>
    </row>
    <row r="8" spans="1:5" x14ac:dyDescent="0.25">
      <c r="A8" s="8" t="s">
        <v>13</v>
      </c>
      <c r="B8" s="9" t="s">
        <v>14</v>
      </c>
      <c r="C8" s="10">
        <v>25000</v>
      </c>
      <c r="D8" s="10">
        <v>25000</v>
      </c>
      <c r="E8" s="25">
        <v>35000</v>
      </c>
    </row>
    <row r="9" spans="1:5" ht="15.75" thickBot="1" x14ac:dyDescent="0.3">
      <c r="A9" s="14" t="s">
        <v>15</v>
      </c>
      <c r="B9" s="15" t="s">
        <v>16</v>
      </c>
      <c r="C9" s="16">
        <v>1230.98</v>
      </c>
      <c r="D9" s="16">
        <v>1230.98</v>
      </c>
      <c r="E9" s="17">
        <v>1250</v>
      </c>
    </row>
    <row r="10" spans="1:5" ht="15.75" thickBot="1" x14ac:dyDescent="0.3">
      <c r="A10" s="4"/>
      <c r="B10" s="18" t="s">
        <v>194</v>
      </c>
      <c r="C10" s="6">
        <f>SUM(C8:C9)</f>
        <v>26230.98</v>
      </c>
      <c r="D10" s="6">
        <f t="shared" ref="D10:E10" si="1">SUM(D8:D9)</f>
        <v>26230.98</v>
      </c>
      <c r="E10" s="7">
        <f t="shared" si="1"/>
        <v>36250</v>
      </c>
    </row>
    <row r="11" spans="1:5" x14ac:dyDescent="0.25">
      <c r="A11" s="8" t="s">
        <v>17</v>
      </c>
      <c r="B11" s="9" t="s">
        <v>18</v>
      </c>
      <c r="C11" s="10">
        <v>56500</v>
      </c>
      <c r="D11" s="10">
        <v>56500</v>
      </c>
      <c r="E11" s="11">
        <v>61400</v>
      </c>
    </row>
    <row r="12" spans="1:5" x14ac:dyDescent="0.25">
      <c r="A12" s="12" t="s">
        <v>19</v>
      </c>
      <c r="B12" s="1" t="s">
        <v>20</v>
      </c>
      <c r="C12" s="2">
        <v>7500</v>
      </c>
      <c r="D12" s="2">
        <v>7500</v>
      </c>
      <c r="E12" s="13">
        <v>7500</v>
      </c>
    </row>
    <row r="13" spans="1:5" x14ac:dyDescent="0.25">
      <c r="A13" s="12" t="s">
        <v>21</v>
      </c>
      <c r="B13" s="1" t="s">
        <v>22</v>
      </c>
      <c r="C13" s="2">
        <v>1000</v>
      </c>
      <c r="D13" s="2">
        <v>1000</v>
      </c>
      <c r="E13" s="13">
        <v>1000</v>
      </c>
    </row>
    <row r="14" spans="1:5" x14ac:dyDescent="0.25">
      <c r="A14" s="12" t="s">
        <v>23</v>
      </c>
      <c r="B14" s="1" t="s">
        <v>24</v>
      </c>
      <c r="C14" s="2">
        <v>125000</v>
      </c>
      <c r="D14" s="2">
        <v>125000</v>
      </c>
      <c r="E14" s="13">
        <v>125000</v>
      </c>
    </row>
    <row r="15" spans="1:5" x14ac:dyDescent="0.25">
      <c r="A15" s="12" t="s">
        <v>25</v>
      </c>
      <c r="B15" s="1" t="s">
        <v>26</v>
      </c>
      <c r="C15" s="2">
        <v>100</v>
      </c>
      <c r="D15" s="2">
        <v>100</v>
      </c>
      <c r="E15" s="13">
        <v>100</v>
      </c>
    </row>
    <row r="16" spans="1:5" x14ac:dyDescent="0.25">
      <c r="A16" s="12" t="s">
        <v>27</v>
      </c>
      <c r="B16" s="1" t="s">
        <v>28</v>
      </c>
      <c r="C16" s="2">
        <v>300</v>
      </c>
      <c r="D16" s="2">
        <v>300</v>
      </c>
      <c r="E16" s="13">
        <v>300</v>
      </c>
    </row>
    <row r="17" spans="1:5" x14ac:dyDescent="0.25">
      <c r="A17" s="12" t="s">
        <v>29</v>
      </c>
      <c r="B17" s="1" t="s">
        <v>30</v>
      </c>
      <c r="C17" s="2">
        <v>11000</v>
      </c>
      <c r="D17" s="2">
        <v>11000</v>
      </c>
      <c r="E17" s="13">
        <v>11000</v>
      </c>
    </row>
    <row r="18" spans="1:5" x14ac:dyDescent="0.25">
      <c r="A18" s="12" t="s">
        <v>31</v>
      </c>
      <c r="B18" s="1" t="s">
        <v>32</v>
      </c>
      <c r="C18" s="2">
        <v>576.95000000000005</v>
      </c>
      <c r="D18" s="2">
        <v>576.95000000000005</v>
      </c>
      <c r="E18" s="13">
        <v>576.95000000000005</v>
      </c>
    </row>
    <row r="19" spans="1:5" x14ac:dyDescent="0.25">
      <c r="A19" s="12" t="s">
        <v>33</v>
      </c>
      <c r="B19" s="1" t="s">
        <v>34</v>
      </c>
      <c r="C19" s="2">
        <v>600</v>
      </c>
      <c r="D19" s="2">
        <v>600</v>
      </c>
      <c r="E19" s="13">
        <v>600</v>
      </c>
    </row>
    <row r="20" spans="1:5" x14ac:dyDescent="0.25">
      <c r="A20" s="12" t="s">
        <v>35</v>
      </c>
      <c r="B20" s="1" t="s">
        <v>36</v>
      </c>
      <c r="C20" s="2">
        <v>4000</v>
      </c>
      <c r="D20" s="2">
        <v>4000</v>
      </c>
      <c r="E20" s="13">
        <v>6000</v>
      </c>
    </row>
    <row r="21" spans="1:5" x14ac:dyDescent="0.25">
      <c r="A21" s="12" t="s">
        <v>37</v>
      </c>
      <c r="B21" s="1" t="s">
        <v>38</v>
      </c>
      <c r="C21" s="2">
        <v>328</v>
      </c>
      <c r="D21" s="2">
        <v>328</v>
      </c>
      <c r="E21" s="13">
        <v>328</v>
      </c>
    </row>
    <row r="22" spans="1:5" x14ac:dyDescent="0.25">
      <c r="A22" s="12" t="s">
        <v>39</v>
      </c>
      <c r="B22" s="1" t="s">
        <v>40</v>
      </c>
      <c r="C22" s="2">
        <v>300</v>
      </c>
      <c r="D22" s="2">
        <v>300</v>
      </c>
      <c r="E22" s="13">
        <v>300</v>
      </c>
    </row>
    <row r="23" spans="1:5" x14ac:dyDescent="0.25">
      <c r="A23" s="12" t="s">
        <v>41</v>
      </c>
      <c r="B23" s="1" t="s">
        <v>42</v>
      </c>
      <c r="C23" s="2">
        <v>0</v>
      </c>
      <c r="D23" s="2">
        <v>0</v>
      </c>
      <c r="E23" s="13"/>
    </row>
    <row r="24" spans="1:5" x14ac:dyDescent="0.25">
      <c r="A24" s="12" t="s">
        <v>43</v>
      </c>
      <c r="B24" s="1" t="s">
        <v>44</v>
      </c>
      <c r="C24" s="2">
        <v>100</v>
      </c>
      <c r="D24" s="2">
        <v>100</v>
      </c>
      <c r="E24" s="13">
        <v>100</v>
      </c>
    </row>
    <row r="25" spans="1:5" x14ac:dyDescent="0.25">
      <c r="A25" s="12" t="s">
        <v>45</v>
      </c>
      <c r="B25" s="1" t="s">
        <v>46</v>
      </c>
      <c r="C25" s="2">
        <v>0</v>
      </c>
      <c r="D25" s="2">
        <v>0</v>
      </c>
      <c r="E25" s="13"/>
    </row>
    <row r="26" spans="1:5" x14ac:dyDescent="0.25">
      <c r="A26" s="12" t="s">
        <v>47</v>
      </c>
      <c r="B26" s="1" t="s">
        <v>48</v>
      </c>
      <c r="C26" s="2">
        <v>0</v>
      </c>
      <c r="D26" s="2">
        <v>0</v>
      </c>
      <c r="E26" s="13"/>
    </row>
    <row r="27" spans="1:5" x14ac:dyDescent="0.25">
      <c r="A27" s="12" t="s">
        <v>49</v>
      </c>
      <c r="B27" s="1" t="s">
        <v>50</v>
      </c>
      <c r="C27" s="2">
        <v>0</v>
      </c>
      <c r="D27" s="2">
        <v>0</v>
      </c>
      <c r="E27" s="13"/>
    </row>
    <row r="28" spans="1:5" x14ac:dyDescent="0.25">
      <c r="A28" s="12" t="s">
        <v>51</v>
      </c>
      <c r="B28" s="1" t="s">
        <v>52</v>
      </c>
      <c r="C28" s="2">
        <v>600</v>
      </c>
      <c r="D28" s="2">
        <v>600</v>
      </c>
      <c r="E28" s="13">
        <v>600</v>
      </c>
    </row>
    <row r="29" spans="1:5" x14ac:dyDescent="0.25">
      <c r="A29" s="12" t="s">
        <v>53</v>
      </c>
      <c r="B29" s="1" t="s">
        <v>54</v>
      </c>
      <c r="C29" s="2">
        <v>6000</v>
      </c>
      <c r="D29" s="2">
        <v>6000</v>
      </c>
      <c r="E29" s="13">
        <v>6000</v>
      </c>
    </row>
    <row r="30" spans="1:5" x14ac:dyDescent="0.25">
      <c r="A30" s="12" t="s">
        <v>55</v>
      </c>
      <c r="B30" s="1" t="s">
        <v>56</v>
      </c>
      <c r="C30" s="2">
        <v>15000</v>
      </c>
      <c r="D30" s="2">
        <v>15000</v>
      </c>
      <c r="E30" s="13">
        <v>15000</v>
      </c>
    </row>
    <row r="31" spans="1:5" x14ac:dyDescent="0.25">
      <c r="A31" s="12" t="s">
        <v>57</v>
      </c>
      <c r="B31" s="1" t="s">
        <v>58</v>
      </c>
      <c r="C31" s="2">
        <v>16500</v>
      </c>
      <c r="D31" s="2">
        <v>16500</v>
      </c>
      <c r="E31" s="13">
        <v>16500</v>
      </c>
    </row>
    <row r="32" spans="1:5" x14ac:dyDescent="0.25">
      <c r="A32" s="12" t="s">
        <v>59</v>
      </c>
      <c r="B32" s="1" t="s">
        <v>60</v>
      </c>
      <c r="C32" s="2">
        <v>50</v>
      </c>
      <c r="D32" s="2">
        <v>50</v>
      </c>
      <c r="E32" s="13">
        <v>50</v>
      </c>
    </row>
    <row r="33" spans="1:5" x14ac:dyDescent="0.25">
      <c r="A33" s="12" t="s">
        <v>61</v>
      </c>
      <c r="B33" s="1" t="s">
        <v>62</v>
      </c>
      <c r="C33" s="2">
        <v>6000</v>
      </c>
      <c r="D33" s="2">
        <v>6000</v>
      </c>
      <c r="E33" s="13">
        <v>6000</v>
      </c>
    </row>
    <row r="34" spans="1:5" x14ac:dyDescent="0.25">
      <c r="A34" s="12" t="s">
        <v>63</v>
      </c>
      <c r="B34" s="1" t="s">
        <v>64</v>
      </c>
      <c r="C34" s="2">
        <v>6000</v>
      </c>
      <c r="D34" s="2">
        <v>6000</v>
      </c>
      <c r="E34" s="13">
        <v>6000</v>
      </c>
    </row>
    <row r="35" spans="1:5" x14ac:dyDescent="0.25">
      <c r="A35" s="12" t="s">
        <v>65</v>
      </c>
      <c r="B35" s="1" t="s">
        <v>66</v>
      </c>
      <c r="C35" s="2">
        <v>300</v>
      </c>
      <c r="D35" s="2">
        <v>300</v>
      </c>
      <c r="E35" s="13">
        <v>300</v>
      </c>
    </row>
    <row r="36" spans="1:5" x14ac:dyDescent="0.25">
      <c r="A36" s="12" t="s">
        <v>67</v>
      </c>
      <c r="B36" s="1" t="s">
        <v>68</v>
      </c>
      <c r="C36" s="2">
        <v>300</v>
      </c>
      <c r="D36" s="2">
        <v>300</v>
      </c>
      <c r="E36" s="13">
        <v>300</v>
      </c>
    </row>
    <row r="37" spans="1:5" x14ac:dyDescent="0.25">
      <c r="A37" s="12" t="s">
        <v>69</v>
      </c>
      <c r="B37" s="1" t="s">
        <v>70</v>
      </c>
      <c r="C37" s="2">
        <v>0</v>
      </c>
      <c r="D37" s="2">
        <v>0</v>
      </c>
      <c r="E37" s="13"/>
    </row>
    <row r="38" spans="1:5" x14ac:dyDescent="0.25">
      <c r="A38" s="12" t="s">
        <v>71</v>
      </c>
      <c r="B38" s="1" t="s">
        <v>72</v>
      </c>
      <c r="C38" s="2">
        <v>150</v>
      </c>
      <c r="D38" s="2">
        <v>150</v>
      </c>
      <c r="E38" s="13">
        <v>150</v>
      </c>
    </row>
    <row r="39" spans="1:5" x14ac:dyDescent="0.25">
      <c r="A39" s="12" t="s">
        <v>73</v>
      </c>
      <c r="B39" s="1" t="s">
        <v>74</v>
      </c>
      <c r="C39" s="2">
        <v>0</v>
      </c>
      <c r="D39" s="2">
        <v>0</v>
      </c>
      <c r="E39" s="13"/>
    </row>
    <row r="40" spans="1:5" x14ac:dyDescent="0.25">
      <c r="A40" s="12" t="s">
        <v>75</v>
      </c>
      <c r="B40" s="1" t="s">
        <v>76</v>
      </c>
      <c r="C40" s="2">
        <v>0</v>
      </c>
      <c r="D40" s="2">
        <v>4981.3500000000004</v>
      </c>
      <c r="E40" s="13"/>
    </row>
    <row r="41" spans="1:5" x14ac:dyDescent="0.25">
      <c r="A41" s="12" t="s">
        <v>77</v>
      </c>
      <c r="B41" s="1" t="s">
        <v>78</v>
      </c>
      <c r="C41" s="2">
        <v>0</v>
      </c>
      <c r="D41" s="2">
        <v>0</v>
      </c>
      <c r="E41" s="13"/>
    </row>
    <row r="42" spans="1:5" x14ac:dyDescent="0.25">
      <c r="A42" s="12" t="s">
        <v>79</v>
      </c>
      <c r="B42" s="1" t="s">
        <v>80</v>
      </c>
      <c r="C42" s="2">
        <v>0</v>
      </c>
      <c r="D42" s="2">
        <v>0</v>
      </c>
      <c r="E42" s="13">
        <v>100</v>
      </c>
    </row>
    <row r="43" spans="1:5" x14ac:dyDescent="0.25">
      <c r="A43" s="12" t="s">
        <v>81</v>
      </c>
      <c r="B43" s="1" t="s">
        <v>82</v>
      </c>
      <c r="C43" s="2">
        <v>0</v>
      </c>
      <c r="D43" s="2">
        <v>14949</v>
      </c>
      <c r="E43" s="13"/>
    </row>
    <row r="44" spans="1:5" x14ac:dyDescent="0.25">
      <c r="A44" s="12" t="s">
        <v>83</v>
      </c>
      <c r="B44" s="1" t="s">
        <v>84</v>
      </c>
      <c r="C44" s="2">
        <v>0</v>
      </c>
      <c r="D44" s="2">
        <v>0</v>
      </c>
      <c r="E44" s="13"/>
    </row>
    <row r="45" spans="1:5" x14ac:dyDescent="0.25">
      <c r="A45" s="12" t="s">
        <v>85</v>
      </c>
      <c r="B45" s="1" t="s">
        <v>86</v>
      </c>
      <c r="C45" s="2">
        <v>300</v>
      </c>
      <c r="D45" s="2">
        <v>300</v>
      </c>
      <c r="E45" s="13">
        <v>300</v>
      </c>
    </row>
    <row r="46" spans="1:5" x14ac:dyDescent="0.25">
      <c r="A46" s="12" t="s">
        <v>87</v>
      </c>
      <c r="B46" s="1" t="s">
        <v>88</v>
      </c>
      <c r="C46" s="2">
        <v>0</v>
      </c>
      <c r="D46" s="2">
        <v>0</v>
      </c>
      <c r="E46" s="13"/>
    </row>
    <row r="47" spans="1:5" x14ac:dyDescent="0.25">
      <c r="A47" s="12" t="s">
        <v>89</v>
      </c>
      <c r="B47" s="1" t="s">
        <v>90</v>
      </c>
      <c r="C47" s="2">
        <v>0</v>
      </c>
      <c r="D47" s="2">
        <v>0</v>
      </c>
      <c r="E47" s="13"/>
    </row>
    <row r="48" spans="1:5" x14ac:dyDescent="0.25">
      <c r="A48" s="12" t="s">
        <v>91</v>
      </c>
      <c r="B48" s="1" t="s">
        <v>92</v>
      </c>
      <c r="C48" s="2">
        <v>0</v>
      </c>
      <c r="D48" s="2">
        <v>0</v>
      </c>
      <c r="E48" s="13"/>
    </row>
    <row r="49" spans="1:5" x14ac:dyDescent="0.25">
      <c r="A49" s="12" t="s">
        <v>93</v>
      </c>
      <c r="B49" s="1" t="s">
        <v>94</v>
      </c>
      <c r="C49" s="2">
        <v>0</v>
      </c>
      <c r="D49" s="2">
        <v>0</v>
      </c>
      <c r="E49" s="13"/>
    </row>
    <row r="50" spans="1:5" x14ac:dyDescent="0.25">
      <c r="A50" s="12" t="s">
        <v>95</v>
      </c>
      <c r="B50" s="1" t="s">
        <v>96</v>
      </c>
      <c r="C50" s="2">
        <v>0</v>
      </c>
      <c r="D50" s="2">
        <v>344</v>
      </c>
      <c r="E50" s="13"/>
    </row>
    <row r="51" spans="1:5" x14ac:dyDescent="0.25">
      <c r="A51" s="12" t="s">
        <v>97</v>
      </c>
      <c r="B51" s="1" t="s">
        <v>98</v>
      </c>
      <c r="C51" s="2">
        <v>0</v>
      </c>
      <c r="D51" s="2">
        <v>0</v>
      </c>
      <c r="E51" s="13"/>
    </row>
    <row r="52" spans="1:5" x14ac:dyDescent="0.25">
      <c r="A52" s="12" t="s">
        <v>99</v>
      </c>
      <c r="B52" s="1" t="s">
        <v>100</v>
      </c>
      <c r="C52" s="2">
        <v>2000</v>
      </c>
      <c r="D52" s="2">
        <v>2000</v>
      </c>
      <c r="E52" s="13"/>
    </row>
    <row r="53" spans="1:5" x14ac:dyDescent="0.25">
      <c r="A53" s="12" t="s">
        <v>101</v>
      </c>
      <c r="B53" s="1" t="s">
        <v>102</v>
      </c>
      <c r="C53" s="2">
        <v>0</v>
      </c>
      <c r="D53" s="2">
        <v>0</v>
      </c>
      <c r="E53" s="13"/>
    </row>
    <row r="54" spans="1:5" x14ac:dyDescent="0.25">
      <c r="A54" s="12" t="s">
        <v>103</v>
      </c>
      <c r="B54" s="1" t="s">
        <v>104</v>
      </c>
      <c r="C54" s="2">
        <v>0</v>
      </c>
      <c r="D54" s="2">
        <v>0</v>
      </c>
      <c r="E54" s="13"/>
    </row>
    <row r="55" spans="1:5" ht="15.75" thickBot="1" x14ac:dyDescent="0.3">
      <c r="A55" s="14" t="s">
        <v>105</v>
      </c>
      <c r="B55" s="15" t="s">
        <v>106</v>
      </c>
      <c r="C55" s="16">
        <v>0</v>
      </c>
      <c r="D55" s="16">
        <v>0</v>
      </c>
      <c r="E55" s="17"/>
    </row>
    <row r="56" spans="1:5" ht="15.75" thickBot="1" x14ac:dyDescent="0.3">
      <c r="A56" s="4"/>
      <c r="B56" s="18" t="s">
        <v>195</v>
      </c>
      <c r="C56" s="6">
        <f>SUM(C11:C55)</f>
        <v>260504.95</v>
      </c>
      <c r="D56" s="6">
        <f t="shared" ref="D56:E56" si="2">SUM(D11:D55)</f>
        <v>280779.3</v>
      </c>
      <c r="E56" s="7">
        <f t="shared" si="2"/>
        <v>265504.95</v>
      </c>
    </row>
    <row r="57" spans="1:5" x14ac:dyDescent="0.25">
      <c r="A57" s="8" t="s">
        <v>107</v>
      </c>
      <c r="B57" s="9" t="s">
        <v>108</v>
      </c>
      <c r="C57" s="10">
        <v>1600</v>
      </c>
      <c r="D57" s="10">
        <v>1600</v>
      </c>
      <c r="E57" s="11">
        <v>1600</v>
      </c>
    </row>
    <row r="58" spans="1:5" x14ac:dyDescent="0.25">
      <c r="A58" s="12" t="s">
        <v>109</v>
      </c>
      <c r="B58" s="1" t="s">
        <v>110</v>
      </c>
      <c r="C58" s="2">
        <v>120</v>
      </c>
      <c r="D58" s="2">
        <v>120</v>
      </c>
      <c r="E58" s="13">
        <v>120</v>
      </c>
    </row>
    <row r="59" spans="1:5" x14ac:dyDescent="0.25">
      <c r="A59" s="12" t="s">
        <v>111</v>
      </c>
      <c r="B59" s="1" t="s">
        <v>112</v>
      </c>
      <c r="C59" s="2">
        <v>1800</v>
      </c>
      <c r="D59" s="2">
        <v>1800</v>
      </c>
      <c r="E59" s="13">
        <v>1800</v>
      </c>
    </row>
    <row r="60" spans="1:5" x14ac:dyDescent="0.25">
      <c r="A60" s="12" t="s">
        <v>113</v>
      </c>
      <c r="B60" s="1" t="s">
        <v>114</v>
      </c>
      <c r="C60" s="2">
        <v>200</v>
      </c>
      <c r="D60" s="2">
        <v>200</v>
      </c>
      <c r="E60" s="13">
        <v>200</v>
      </c>
    </row>
    <row r="61" spans="1:5" x14ac:dyDescent="0.25">
      <c r="A61" s="12" t="s">
        <v>115</v>
      </c>
      <c r="B61" s="1" t="s">
        <v>116</v>
      </c>
      <c r="C61" s="2">
        <v>0</v>
      </c>
      <c r="D61" s="2">
        <v>0</v>
      </c>
      <c r="E61" s="13">
        <v>0</v>
      </c>
    </row>
    <row r="62" spans="1:5" x14ac:dyDescent="0.25">
      <c r="A62" s="12" t="s">
        <v>117</v>
      </c>
      <c r="B62" s="1" t="s">
        <v>118</v>
      </c>
      <c r="C62" s="2">
        <v>0</v>
      </c>
      <c r="D62" s="2">
        <v>1659.83</v>
      </c>
      <c r="E62" s="13"/>
    </row>
    <row r="63" spans="1:5" x14ac:dyDescent="0.25">
      <c r="A63" s="12" t="s">
        <v>119</v>
      </c>
      <c r="B63" s="1" t="s">
        <v>120</v>
      </c>
      <c r="C63" s="2">
        <v>3000</v>
      </c>
      <c r="D63" s="2">
        <v>3000</v>
      </c>
      <c r="E63" s="13">
        <v>3000</v>
      </c>
    </row>
    <row r="64" spans="1:5" x14ac:dyDescent="0.25">
      <c r="A64" s="12" t="s">
        <v>121</v>
      </c>
      <c r="B64" s="1" t="s">
        <v>122</v>
      </c>
      <c r="C64" s="2">
        <v>953690.95</v>
      </c>
      <c r="D64" s="2">
        <v>953690.95</v>
      </c>
      <c r="E64" s="13">
        <v>983113.28</v>
      </c>
    </row>
    <row r="65" spans="1:5" x14ac:dyDescent="0.25">
      <c r="A65" s="12" t="s">
        <v>123</v>
      </c>
      <c r="B65" s="1" t="s">
        <v>124</v>
      </c>
      <c r="C65" s="2">
        <v>0</v>
      </c>
      <c r="D65" s="2">
        <v>0</v>
      </c>
      <c r="E65" s="13">
        <v>100</v>
      </c>
    </row>
    <row r="66" spans="1:5" x14ac:dyDescent="0.25">
      <c r="A66" s="12" t="s">
        <v>125</v>
      </c>
      <c r="B66" s="1" t="s">
        <v>126</v>
      </c>
      <c r="C66" s="2">
        <v>0</v>
      </c>
      <c r="D66" s="2">
        <v>0</v>
      </c>
      <c r="E66" s="13"/>
    </row>
    <row r="67" spans="1:5" x14ac:dyDescent="0.25">
      <c r="A67" s="12" t="s">
        <v>127</v>
      </c>
      <c r="B67" s="1" t="s">
        <v>128</v>
      </c>
      <c r="C67" s="2">
        <v>35000</v>
      </c>
      <c r="D67" s="2">
        <v>35000</v>
      </c>
      <c r="E67" s="13">
        <v>35000</v>
      </c>
    </row>
    <row r="68" spans="1:5" x14ac:dyDescent="0.25">
      <c r="A68" s="12" t="s">
        <v>129</v>
      </c>
      <c r="B68" s="1" t="s">
        <v>130</v>
      </c>
      <c r="C68" s="2">
        <v>2000</v>
      </c>
      <c r="D68" s="2">
        <v>2000</v>
      </c>
      <c r="E68" s="13">
        <v>2000</v>
      </c>
    </row>
    <row r="69" spans="1:5" x14ac:dyDescent="0.25">
      <c r="A69" s="12" t="s">
        <v>131</v>
      </c>
      <c r="B69" s="1" t="s">
        <v>132</v>
      </c>
      <c r="C69" s="2">
        <v>0</v>
      </c>
      <c r="D69" s="2">
        <v>11188.62</v>
      </c>
      <c r="E69" s="13">
        <v>0</v>
      </c>
    </row>
    <row r="70" spans="1:5" x14ac:dyDescent="0.25">
      <c r="A70" s="12" t="s">
        <v>133</v>
      </c>
      <c r="B70" s="1" t="s">
        <v>134</v>
      </c>
      <c r="C70" s="2">
        <v>500</v>
      </c>
      <c r="D70" s="2">
        <v>500</v>
      </c>
      <c r="E70" s="13">
        <v>500</v>
      </c>
    </row>
    <row r="71" spans="1:5" x14ac:dyDescent="0.25">
      <c r="A71" s="12" t="s">
        <v>135</v>
      </c>
      <c r="B71" s="1" t="s">
        <v>136</v>
      </c>
      <c r="C71" s="2">
        <v>100</v>
      </c>
      <c r="D71" s="2">
        <v>2600</v>
      </c>
      <c r="E71" s="13">
        <v>100</v>
      </c>
    </row>
    <row r="72" spans="1:5" x14ac:dyDescent="0.25">
      <c r="A72" s="12" t="s">
        <v>137</v>
      </c>
      <c r="B72" s="1" t="s">
        <v>138</v>
      </c>
      <c r="C72" s="2">
        <v>38000</v>
      </c>
      <c r="D72" s="2">
        <v>38000</v>
      </c>
      <c r="E72" s="13">
        <v>38000</v>
      </c>
    </row>
    <row r="73" spans="1:5" x14ac:dyDescent="0.25">
      <c r="A73" s="12" t="s">
        <v>139</v>
      </c>
      <c r="B73" s="1" t="s">
        <v>140</v>
      </c>
      <c r="C73" s="2">
        <v>500</v>
      </c>
      <c r="D73" s="2">
        <v>500</v>
      </c>
      <c r="E73" s="13">
        <v>500</v>
      </c>
    </row>
    <row r="74" spans="1:5" x14ac:dyDescent="0.25">
      <c r="A74" s="12" t="s">
        <v>141</v>
      </c>
      <c r="B74" s="1" t="s">
        <v>142</v>
      </c>
      <c r="C74" s="2">
        <v>0</v>
      </c>
      <c r="D74" s="2">
        <v>3000</v>
      </c>
      <c r="E74" s="13"/>
    </row>
    <row r="75" spans="1:5" ht="15.75" thickBot="1" x14ac:dyDescent="0.3">
      <c r="A75" s="14" t="s">
        <v>143</v>
      </c>
      <c r="B75" s="15" t="s">
        <v>144</v>
      </c>
      <c r="C75" s="16">
        <v>2000</v>
      </c>
      <c r="D75" s="16">
        <v>2000</v>
      </c>
      <c r="E75" s="17">
        <v>2000</v>
      </c>
    </row>
    <row r="76" spans="1:5" ht="15.75" thickBot="1" x14ac:dyDescent="0.3">
      <c r="A76" s="4"/>
      <c r="B76" s="18" t="s">
        <v>196</v>
      </c>
      <c r="C76" s="6">
        <f>SUM(C57:C75)</f>
        <v>1038510.95</v>
      </c>
      <c r="D76" s="6">
        <f t="shared" ref="D76:E76" si="3">SUM(D57:D75)</f>
        <v>1056859.3999999999</v>
      </c>
      <c r="E76" s="7">
        <f t="shared" si="3"/>
        <v>1068033.28</v>
      </c>
    </row>
    <row r="77" spans="1:5" x14ac:dyDescent="0.25">
      <c r="A77" s="8" t="s">
        <v>145</v>
      </c>
      <c r="B77" s="9" t="s">
        <v>146</v>
      </c>
      <c r="C77" s="10">
        <v>150.25</v>
      </c>
      <c r="D77" s="10">
        <v>150.25</v>
      </c>
      <c r="E77" s="11">
        <v>150.25</v>
      </c>
    </row>
    <row r="78" spans="1:5" x14ac:dyDescent="0.25">
      <c r="A78" s="12" t="s">
        <v>147</v>
      </c>
      <c r="B78" s="1" t="s">
        <v>148</v>
      </c>
      <c r="C78" s="2">
        <v>0</v>
      </c>
      <c r="D78" s="2">
        <v>0</v>
      </c>
      <c r="E78" s="13"/>
    </row>
    <row r="79" spans="1:5" x14ac:dyDescent="0.25">
      <c r="A79" s="12" t="s">
        <v>149</v>
      </c>
      <c r="B79" s="1" t="s">
        <v>150</v>
      </c>
      <c r="C79" s="2">
        <v>100</v>
      </c>
      <c r="D79" s="2">
        <v>100</v>
      </c>
      <c r="E79" s="13">
        <v>100</v>
      </c>
    </row>
    <row r="80" spans="1:5" x14ac:dyDescent="0.25">
      <c r="A80" s="12" t="s">
        <v>151</v>
      </c>
      <c r="B80" s="1" t="s">
        <v>152</v>
      </c>
      <c r="C80" s="2">
        <v>2517</v>
      </c>
      <c r="D80" s="2">
        <v>2517</v>
      </c>
      <c r="E80" s="13">
        <v>2517</v>
      </c>
    </row>
    <row r="81" spans="1:5" x14ac:dyDescent="0.25">
      <c r="A81" s="12" t="s">
        <v>153</v>
      </c>
      <c r="B81" s="1" t="s">
        <v>154</v>
      </c>
      <c r="C81" s="2">
        <v>1600</v>
      </c>
      <c r="D81" s="2">
        <v>1600</v>
      </c>
      <c r="E81" s="13">
        <v>1600</v>
      </c>
    </row>
    <row r="82" spans="1:5" x14ac:dyDescent="0.25">
      <c r="A82" s="12" t="s">
        <v>155</v>
      </c>
      <c r="B82" s="1" t="s">
        <v>156</v>
      </c>
      <c r="C82" s="2">
        <v>1600</v>
      </c>
      <c r="D82" s="2">
        <v>1600</v>
      </c>
      <c r="E82" s="13">
        <v>1600</v>
      </c>
    </row>
    <row r="83" spans="1:5" x14ac:dyDescent="0.25">
      <c r="A83" s="12" t="s">
        <v>157</v>
      </c>
      <c r="B83" s="1" t="s">
        <v>158</v>
      </c>
      <c r="C83" s="2">
        <v>500</v>
      </c>
      <c r="D83" s="2">
        <v>500</v>
      </c>
      <c r="E83" s="13">
        <v>500</v>
      </c>
    </row>
    <row r="84" spans="1:5" x14ac:dyDescent="0.25">
      <c r="A84" s="12" t="s">
        <v>159</v>
      </c>
      <c r="B84" s="1" t="s">
        <v>160</v>
      </c>
      <c r="C84" s="2">
        <v>3000</v>
      </c>
      <c r="D84" s="2">
        <v>30795.39</v>
      </c>
      <c r="E84" s="13">
        <v>3000</v>
      </c>
    </row>
    <row r="85" spans="1:5" ht="15.75" thickBot="1" x14ac:dyDescent="0.3">
      <c r="A85" s="14" t="s">
        <v>161</v>
      </c>
      <c r="B85" s="15" t="s">
        <v>162</v>
      </c>
      <c r="C85" s="16">
        <v>500</v>
      </c>
      <c r="D85" s="16">
        <v>500</v>
      </c>
      <c r="E85" s="17">
        <v>500</v>
      </c>
    </row>
    <row r="86" spans="1:5" ht="15.75" thickBot="1" x14ac:dyDescent="0.3">
      <c r="A86" s="4"/>
      <c r="B86" s="18" t="s">
        <v>197</v>
      </c>
      <c r="C86" s="6">
        <f>SUM(C77:C85)</f>
        <v>9967.25</v>
      </c>
      <c r="D86" s="6">
        <f t="shared" ref="D86:E86" si="4">SUM(D77:D85)</f>
        <v>37762.639999999999</v>
      </c>
      <c r="E86" s="7">
        <f t="shared" si="4"/>
        <v>9967.25</v>
      </c>
    </row>
    <row r="87" spans="1:5" x14ac:dyDescent="0.25">
      <c r="A87" s="8" t="s">
        <v>163</v>
      </c>
      <c r="B87" s="9" t="s">
        <v>164</v>
      </c>
      <c r="C87" s="10">
        <v>0</v>
      </c>
      <c r="D87" s="10">
        <v>8255.06</v>
      </c>
      <c r="E87" s="11"/>
    </row>
    <row r="88" spans="1:5" x14ac:dyDescent="0.25">
      <c r="A88" s="12" t="s">
        <v>165</v>
      </c>
      <c r="B88" s="1" t="s">
        <v>166</v>
      </c>
      <c r="C88" s="2">
        <v>0</v>
      </c>
      <c r="D88" s="2">
        <v>147319.26999999999</v>
      </c>
      <c r="E88" s="13"/>
    </row>
    <row r="89" spans="1:5" x14ac:dyDescent="0.25">
      <c r="A89" s="12" t="s">
        <v>167</v>
      </c>
      <c r="B89" s="1" t="s">
        <v>168</v>
      </c>
      <c r="C89" s="2">
        <v>0</v>
      </c>
      <c r="D89" s="2">
        <v>166245.6</v>
      </c>
      <c r="E89" s="13"/>
    </row>
    <row r="90" spans="1:5" x14ac:dyDescent="0.25">
      <c r="A90" s="12" t="s">
        <v>169</v>
      </c>
      <c r="B90" s="1" t="s">
        <v>170</v>
      </c>
      <c r="C90" s="2">
        <v>0</v>
      </c>
      <c r="D90" s="2">
        <v>92810.12</v>
      </c>
      <c r="E90" s="13"/>
    </row>
    <row r="91" spans="1:5" x14ac:dyDescent="0.25">
      <c r="A91" s="12" t="s">
        <v>171</v>
      </c>
      <c r="B91" s="1" t="s">
        <v>172</v>
      </c>
      <c r="C91" s="2">
        <v>0</v>
      </c>
      <c r="D91" s="2">
        <v>14699.21</v>
      </c>
      <c r="E91" s="19"/>
    </row>
    <row r="92" spans="1:5" x14ac:dyDescent="0.25">
      <c r="A92" s="12" t="s">
        <v>173</v>
      </c>
      <c r="B92" s="1" t="s">
        <v>174</v>
      </c>
      <c r="C92" s="2">
        <v>0</v>
      </c>
      <c r="D92" s="2">
        <v>0</v>
      </c>
      <c r="E92" s="19"/>
    </row>
    <row r="93" spans="1:5" x14ac:dyDescent="0.25">
      <c r="A93" s="12" t="s">
        <v>175</v>
      </c>
      <c r="B93" s="1" t="s">
        <v>176</v>
      </c>
      <c r="C93" s="2">
        <v>0</v>
      </c>
      <c r="D93" s="2">
        <v>0</v>
      </c>
      <c r="E93" s="19"/>
    </row>
    <row r="94" spans="1:5" x14ac:dyDescent="0.25">
      <c r="A94" s="12" t="s">
        <v>177</v>
      </c>
      <c r="B94" s="1" t="s">
        <v>178</v>
      </c>
      <c r="C94" s="2">
        <v>0</v>
      </c>
      <c r="D94" s="2">
        <v>0</v>
      </c>
      <c r="E94" s="19"/>
    </row>
    <row r="95" spans="1:5" x14ac:dyDescent="0.25">
      <c r="A95" s="12" t="s">
        <v>179</v>
      </c>
      <c r="B95" s="1" t="s">
        <v>180</v>
      </c>
      <c r="C95" s="2">
        <v>0</v>
      </c>
      <c r="D95" s="2">
        <v>233209.97</v>
      </c>
      <c r="E95" s="19"/>
    </row>
    <row r="96" spans="1:5" x14ac:dyDescent="0.25">
      <c r="A96" s="12" t="s">
        <v>181</v>
      </c>
      <c r="B96" s="1" t="s">
        <v>182</v>
      </c>
      <c r="C96" s="2">
        <v>0</v>
      </c>
      <c r="D96" s="2">
        <v>22469.360000000001</v>
      </c>
      <c r="E96" s="19"/>
    </row>
    <row r="97" spans="1:5" ht="15.75" thickBot="1" x14ac:dyDescent="0.3">
      <c r="A97" s="14" t="s">
        <v>183</v>
      </c>
      <c r="B97" s="15" t="s">
        <v>184</v>
      </c>
      <c r="C97" s="16">
        <v>0</v>
      </c>
      <c r="D97" s="16">
        <v>1957.86</v>
      </c>
      <c r="E97" s="20"/>
    </row>
    <row r="98" spans="1:5" ht="15.75" thickBot="1" x14ac:dyDescent="0.3">
      <c r="A98" s="4"/>
      <c r="B98" s="18" t="s">
        <v>198</v>
      </c>
      <c r="C98" s="6">
        <f>SUM(C87:C97)</f>
        <v>0</v>
      </c>
      <c r="D98" s="6">
        <f>SUM(D87:D97)</f>
        <v>686966.45</v>
      </c>
      <c r="E98" s="7">
        <f>SUM(E87:E97)</f>
        <v>0</v>
      </c>
    </row>
    <row r="99" spans="1:5" x14ac:dyDescent="0.25">
      <c r="A99" s="8" t="s">
        <v>185</v>
      </c>
      <c r="B99" s="9" t="s">
        <v>186</v>
      </c>
      <c r="C99" s="10">
        <v>6000</v>
      </c>
      <c r="D99" s="10">
        <v>6000</v>
      </c>
      <c r="E99" s="11">
        <v>6000</v>
      </c>
    </row>
    <row r="100" spans="1:5" x14ac:dyDescent="0.25">
      <c r="A100" s="12" t="s">
        <v>187</v>
      </c>
      <c r="B100" s="1" t="s">
        <v>188</v>
      </c>
      <c r="C100" s="2">
        <v>0</v>
      </c>
      <c r="D100" s="2">
        <v>236024.24</v>
      </c>
      <c r="E100" s="13">
        <v>0</v>
      </c>
    </row>
    <row r="101" spans="1:5" ht="15.75" thickBot="1" x14ac:dyDescent="0.3">
      <c r="A101" s="14" t="s">
        <v>189</v>
      </c>
      <c r="B101" s="15" t="s">
        <v>190</v>
      </c>
      <c r="C101" s="16">
        <v>0</v>
      </c>
      <c r="D101" s="16">
        <v>0</v>
      </c>
      <c r="E101" s="17">
        <v>0</v>
      </c>
    </row>
    <row r="102" spans="1:5" ht="15.75" thickBot="1" x14ac:dyDescent="0.3">
      <c r="A102" s="4"/>
      <c r="B102" s="18" t="s">
        <v>199</v>
      </c>
      <c r="C102" s="6">
        <f>SUM(C99:C101)</f>
        <v>6000</v>
      </c>
      <c r="D102" s="6">
        <f t="shared" ref="D102:E102" si="5">SUM(D99:D101)</f>
        <v>242024.24</v>
      </c>
      <c r="E102" s="7">
        <f t="shared" si="5"/>
        <v>6000</v>
      </c>
    </row>
    <row r="103" spans="1:5" ht="15.75" thickBot="1" x14ac:dyDescent="0.3">
      <c r="A103" s="4"/>
      <c r="B103" s="5" t="s">
        <v>200</v>
      </c>
      <c r="C103" s="6">
        <f>C102+C98+C86+C76+C56+C10+C7</f>
        <v>1810814.13</v>
      </c>
      <c r="D103" s="6">
        <f t="shared" ref="D103:E103" si="6">D102+D98+D86+D76+D56+D10+D7</f>
        <v>2800223.01</v>
      </c>
      <c r="E103" s="6">
        <f t="shared" si="6"/>
        <v>1846355.48</v>
      </c>
    </row>
    <row r="104" spans="1:5" x14ac:dyDescent="0.25">
      <c r="C10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2017-12-29T10:54:57Z</dcterms:created>
  <dcterms:modified xsi:type="dcterms:W3CDTF">2017-12-29T11:03:58Z</dcterms:modified>
</cp:coreProperties>
</file>