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<sst xmlns="http://schemas.openxmlformats.org/spreadsheetml/2006/main" count="695" uniqueCount="409">
  <si>
    <t>Programa</t>
  </si>
  <si>
    <t>Económica</t>
  </si>
  <si>
    <t>Descripción</t>
  </si>
  <si>
    <t>Créditos Iniciales</t>
  </si>
  <si>
    <t>150</t>
  </si>
  <si>
    <t>421001</t>
  </si>
  <si>
    <t>ARQUITECTO SUPERIOR CUADRILLA AYALA</t>
  </si>
  <si>
    <t>421002</t>
  </si>
  <si>
    <t>ARQUITECTO TECNICO (APAREJADOR) CUADRILLA AYALA</t>
  </si>
  <si>
    <t>609000</t>
  </si>
  <si>
    <t>ADQUISICION DE MOBILIARIO URBANO</t>
  </si>
  <si>
    <t>609001</t>
  </si>
  <si>
    <t>MEJORA ZONA DE COLUMPIOS EN PARQUE PLAZA GARAI</t>
  </si>
  <si>
    <t>643001</t>
  </si>
  <si>
    <t>REDACCION DE PROYECTOS TECNICOS</t>
  </si>
  <si>
    <t>151</t>
  </si>
  <si>
    <t>642001</t>
  </si>
  <si>
    <t>PLAN GRAL ORDENAC. URBANA Y EVALUACION AMBIENTAL ESTRATEGICA</t>
  </si>
  <si>
    <t>1522</t>
  </si>
  <si>
    <t>211000</t>
  </si>
  <si>
    <t>REPARACIONES, MANT. Y CONSERV. EDIF. MUN</t>
  </si>
  <si>
    <t>211001</t>
  </si>
  <si>
    <t>LIMPIEZA CRISTALES CASA CONSIST (PB Y ASCENSOR) Y FRONTON</t>
  </si>
  <si>
    <t>227001</t>
  </si>
  <si>
    <t>LIMPIEZA DE ASEO DEL HOGAR DEL JUBILADO</t>
  </si>
  <si>
    <t>161</t>
  </si>
  <si>
    <t>216000</t>
  </si>
  <si>
    <t>AGUA. REPARACIONES EN LA RED.</t>
  </si>
  <si>
    <t>221002</t>
  </si>
  <si>
    <t>AGUAS.</t>
  </si>
  <si>
    <t>221003</t>
  </si>
  <si>
    <t>AGUAS. CANON DE VERTIDO 2017</t>
  </si>
  <si>
    <t>420001</t>
  </si>
  <si>
    <t>FACTURACION DE AGUA EN ALTA. D.F.A. (URKIDETZA)</t>
  </si>
  <si>
    <t>601001</t>
  </si>
  <si>
    <t>RENOVACION TUBERIAS FIBROCEMENTO RED ABAST. AGUA</t>
  </si>
  <si>
    <t>601002</t>
  </si>
  <si>
    <t>CONEXION EN BAJA DE ARQUETA CASERIAS A RED AGUAS GORDELIZ</t>
  </si>
  <si>
    <t>PROYECTO Y DIRECC. OBRA RENOV. TUBERIAS FIBROCEMENTO RED AGU</t>
  </si>
  <si>
    <t>643002</t>
  </si>
  <si>
    <t>PROYECTO Y DIRECC. CONEXION EN BAJA ARQUETA CASERIAS-GORDELI</t>
  </si>
  <si>
    <t>1621</t>
  </si>
  <si>
    <t>227004</t>
  </si>
  <si>
    <t>RECOGIDA DE ACEITE DOMESTICO</t>
  </si>
  <si>
    <t>1622</t>
  </si>
  <si>
    <t>421000</t>
  </si>
  <si>
    <t>GESTION DE RESIDUOS.  CUADRILLA DE AYALA</t>
  </si>
  <si>
    <t>165</t>
  </si>
  <si>
    <t>221013</t>
  </si>
  <si>
    <t>ALUMBRADO PUBLICO</t>
  </si>
  <si>
    <t>227000</t>
  </si>
  <si>
    <t>ASESORAMIENTO EN PROYECTOS ENERGETICOS</t>
  </si>
  <si>
    <t>MEDIDAS EFIC. ENERG.: SUSTIT.ILUMINACION A LED 2018 FASE II</t>
  </si>
  <si>
    <t>170</t>
  </si>
  <si>
    <t>TECNICO MEDIO AMBIENTE CUADRILLA AYALA</t>
  </si>
  <si>
    <t>171</t>
  </si>
  <si>
    <t>PARQUES Y JARDINES (ADQUISICION DE ARBOLES Y OTROS)</t>
  </si>
  <si>
    <t>230</t>
  </si>
  <si>
    <t>221004</t>
  </si>
  <si>
    <t>GAS PROPANO CALEFACCION ANTIGUO AYUNTAMIENTO</t>
  </si>
  <si>
    <t>221014</t>
  </si>
  <si>
    <t>CENTRO DIA. ALIMENTOS, UTILES Y HERRAMIE</t>
  </si>
  <si>
    <t>226006</t>
  </si>
  <si>
    <t>ACTIVIDADES PERSONAS MAYORES</t>
  </si>
  <si>
    <t>226007</t>
  </si>
  <si>
    <t>CONVENIO C.R.A.D. CON AYTO. AYALA</t>
  </si>
  <si>
    <t>226008</t>
  </si>
  <si>
    <t>ACTIVIDADES IGUALDAD</t>
  </si>
  <si>
    <t>226009</t>
  </si>
  <si>
    <t>ACTIVIDADES JUVENILES</t>
  </si>
  <si>
    <t>GESTION DEL GAZTE LEKU EN GOIKO PLAZA 1</t>
  </si>
  <si>
    <t>227002</t>
  </si>
  <si>
    <t>CONTRATO MANTENIMIENTO ASCENSOR ANTIGUO AYUNTAMIENTO</t>
  </si>
  <si>
    <t>227011</t>
  </si>
  <si>
    <t>CENTRO DIA. CONTRATO SERVICIOS CON ETXEK</t>
  </si>
  <si>
    <t>ACTIVIDADES BIENESTAR SOCIAL. CUADRILLA DE AYALA</t>
  </si>
  <si>
    <t>AUXILIAR SERVICIOS SOCIALES. CUADRILLA AYALA</t>
  </si>
  <si>
    <t>421003</t>
  </si>
  <si>
    <t>TECNICO DE IGUALDAD. CUADRILLA DE AYALA</t>
  </si>
  <si>
    <t>421004</t>
  </si>
  <si>
    <t>PLAN DE IGUALDAD. CUADRILLA DE AYALA</t>
  </si>
  <si>
    <t>422000</t>
  </si>
  <si>
    <t>ASISTENTE SOCIAL</t>
  </si>
  <si>
    <t>481003</t>
  </si>
  <si>
    <t>SUBVENCION A CRUZ ROJA</t>
  </si>
  <si>
    <t>481004</t>
  </si>
  <si>
    <t>SUBVENCION A D.Y.A.</t>
  </si>
  <si>
    <t>481007</t>
  </si>
  <si>
    <t>CLUB DE JUBILADOS</t>
  </si>
  <si>
    <t>481008</t>
  </si>
  <si>
    <t>COOPERACION AL DESARROLLO</t>
  </si>
  <si>
    <t>625001</t>
  </si>
  <si>
    <t>MOBILIARIO CRAD</t>
  </si>
  <si>
    <t>231</t>
  </si>
  <si>
    <t>420002</t>
  </si>
  <si>
    <t>DFA - AES</t>
  </si>
  <si>
    <t>241</t>
  </si>
  <si>
    <t>PROMOTOR ECONOMICO DE LA CUADRILLA DE AYALA</t>
  </si>
  <si>
    <t>ACTIVIDADES PROMOCION ECONOMICA. CUADRILLA DE AYALA</t>
  </si>
  <si>
    <t>PLAN COMARCAL DE EMPLEO 2018. CUADRILLA DE AYALA</t>
  </si>
  <si>
    <t>311</t>
  </si>
  <si>
    <t>226001</t>
  </si>
  <si>
    <t>CONTROL DE PLAGAS</t>
  </si>
  <si>
    <t>RATICIDAS</t>
  </si>
  <si>
    <t>481001</t>
  </si>
  <si>
    <t>SUBV. ASOCIACION HIRUA. CONTROL Y MEJORA COLONIAS DE GATOS</t>
  </si>
  <si>
    <t>323</t>
  </si>
  <si>
    <t>120000</t>
  </si>
  <si>
    <t>RETRIB. BASICAS LIMPIEZA ESCUELA (FUNCIONARIO Y SUSTITUC.)</t>
  </si>
  <si>
    <t>121000</t>
  </si>
  <si>
    <t>RETRIB. COMPLEMENTARIAS LIMPIEZA ESCUELA (FUNC. Y SUSTIT.)</t>
  </si>
  <si>
    <t>160001</t>
  </si>
  <si>
    <t>SEGURIDAD SOCIAL. LIMPIEZA ESCUELA (FUNCIONARIO Y SUSTITUC.)</t>
  </si>
  <si>
    <t>162005</t>
  </si>
  <si>
    <t>SEGURO DE VIDA. LIMPIEZA ESCUELA.</t>
  </si>
  <si>
    <t>162040</t>
  </si>
  <si>
    <t>ACCION SOCIAL ELKARKIDETZA LIMPIEZA ESCUELA</t>
  </si>
  <si>
    <t>MANTENIMIENTO HAURRESKOLA</t>
  </si>
  <si>
    <t>221001</t>
  </si>
  <si>
    <t>ENERGIA ELECTRICA ESCUELA PUBLICA.</t>
  </si>
  <si>
    <t>GAS PROPANO CALEFACCION ESCUELA PUBLICA</t>
  </si>
  <si>
    <t>221009</t>
  </si>
  <si>
    <t>PRODUCTOS LIMPIEZA INMUEBLES.ESCUELAS.</t>
  </si>
  <si>
    <t>CONTRATO MANTENIMIENTO ASCENSOR ESCUELA PUBLICA</t>
  </si>
  <si>
    <t>CONTRATO MANTENIMIENTO ALARMA ESCUELA PUBLICA</t>
  </si>
  <si>
    <t>227003</t>
  </si>
  <si>
    <t>CONTRATO MANTENIMIENTO CALDERA CALEFACCION ESCUELA</t>
  </si>
  <si>
    <t>480000</t>
  </si>
  <si>
    <t>SUBV. A.M.P.A. BARRATXI PARA EQUIPO PSICOPEDAGOGICO</t>
  </si>
  <si>
    <t>SUBV. A.M.P.A. BARRATXI PARA ACTIVIDADES EXTRAESCOLARES</t>
  </si>
  <si>
    <t>481009</t>
  </si>
  <si>
    <t>SUBV. A.M.P.A. BARRATXI TECNICO ESPECIALISTA JARDIN INFANCIA</t>
  </si>
  <si>
    <t>481010</t>
  </si>
  <si>
    <t>SUBV. A.M.P.A. BARRATXI SERVICIO DE GUARDERIA</t>
  </si>
  <si>
    <t>622001</t>
  </si>
  <si>
    <t>PINTADO DE COLEGIO E IKASTOLA ARTEKO GURE AMA</t>
  </si>
  <si>
    <t>622002</t>
  </si>
  <si>
    <t>REFORMA DE ASEOS EN EDIF. INFANTIL IKASTOLA ARTEKO GURE AMA</t>
  </si>
  <si>
    <t>324</t>
  </si>
  <si>
    <t>SUBVENCION AMPA BABIO</t>
  </si>
  <si>
    <t>330</t>
  </si>
  <si>
    <t>CALEFACCION CLUB JUBILADOS, C.R.A.D., BIBLIOTECA Y SALAS</t>
  </si>
  <si>
    <t>226005</t>
  </si>
  <si>
    <t>ACTIVIDADES CULTURALES (DIPTICOS ACTIVIDADES CULTURALES...)</t>
  </si>
  <si>
    <t>PREMIOS CURSO PINTURA Y DIBUJO</t>
  </si>
  <si>
    <t>CONTRATO MANTENIMIENTO CALDERA CALEFACC. BIBLIOTECA, CRAD, S</t>
  </si>
  <si>
    <t>ANIMADOR SOCIO-CULTURAL. CUADRILLA DE AYALA</t>
  </si>
  <si>
    <t>ACTIVIDADES CULTURALES CUADRILLA AYALA</t>
  </si>
  <si>
    <t>MATERIAL PARA ELABORACION DE ESCULTURAS EN CASCO HCO.</t>
  </si>
  <si>
    <t>481002</t>
  </si>
  <si>
    <t>SUBVENCIONES PARA ACTIVIDADES CULTURALES</t>
  </si>
  <si>
    <t>3321</t>
  </si>
  <si>
    <t>131001</t>
  </si>
  <si>
    <t>RETRIBUCIONES PERSONAL BIBLIOTECA PUBLICA</t>
  </si>
  <si>
    <t>160002</t>
  </si>
  <si>
    <t>SEGURIDAD SOCIAL PERSONAL BIBLIOTECA PUBLICA</t>
  </si>
  <si>
    <t>SEGURO DE VIDA. BIBLIOTECARIA</t>
  </si>
  <si>
    <t>220001</t>
  </si>
  <si>
    <t>MARIA MOLINER: FONDOS BIBLIOTECA PUBLICA ARTZINIEGA</t>
  </si>
  <si>
    <t>220002</t>
  </si>
  <si>
    <t>FONDOS BIBLIOGRAFICOS BIBLIOTECA PUBLICA</t>
  </si>
  <si>
    <t>PRENSA Y REVISTAS BIBLIOTECA PUBLICA</t>
  </si>
  <si>
    <t>CUENTACUENTOS BIBLIOTECA. ACTIV. PROMOCION LECTURA</t>
  </si>
  <si>
    <t>333</t>
  </si>
  <si>
    <t>REPARAC., MANTENIM. Y CONSERVACION EDIFIC. MUSEO ETNOGRAFICO</t>
  </si>
  <si>
    <t>221005</t>
  </si>
  <si>
    <t>CALEFACCION MUSEO ETNOGRAFICO</t>
  </si>
  <si>
    <t>221006</t>
  </si>
  <si>
    <t>ENERGIA ELECTRICA MUSEO ETNOGRAFICO</t>
  </si>
  <si>
    <t>CONTRATO MANTENIMIENTO ASCENSOR MUSEO ETNOGRAFICO</t>
  </si>
  <si>
    <t>CONTRATO MANTENIMIENTO CALDERA CALEFACCION MUSEO ETNOGRAFICO</t>
  </si>
  <si>
    <t>CONVENIO CON ASOCIACION ETNOGRAFICA ARTEA (ACTIVIDADES)</t>
  </si>
  <si>
    <t>480001</t>
  </si>
  <si>
    <t>CONVENIO CON ASOCIACION ETNOGRAFICA ARTEA (APERTURA DIARIA)</t>
  </si>
  <si>
    <t>OBRAS DE MEJORA EN MUSEO ETNOGRAFICO 2019</t>
  </si>
  <si>
    <t>334</t>
  </si>
  <si>
    <t>CURSOS Y TALLERES ARTIST-CULT (PINTURA, COSTURA, DISC. ARTIS</t>
  </si>
  <si>
    <t>CONCURSO DE PINTURA ""VILLA DE ARTZINIEGA"" ASOC. ARTEA</t>
  </si>
  <si>
    <t>335</t>
  </si>
  <si>
    <t>ARABA EUSKARAZ</t>
  </si>
  <si>
    <t>226002</t>
  </si>
  <si>
    <t>KORRIKA</t>
  </si>
  <si>
    <t>226003</t>
  </si>
  <si>
    <t>ACTIVIDADES PROMOCION EUSKERA (EUSKARAREN ASTEA  Y OTRAS ACT</t>
  </si>
  <si>
    <t>ACT. PROMOCION USO EUSKERA. CUADRILLA AYALA</t>
  </si>
  <si>
    <t>TECNICO NORMALIZACION LINGUISTICA CUADRILLA AYALA</t>
  </si>
  <si>
    <t>SUBVENCIONES CURSOS DE EUSKERA</t>
  </si>
  <si>
    <t>CONVENIO CON AIARALDEKO EUSKALGINTZA KONTSEILUA</t>
  </si>
  <si>
    <t>481011</t>
  </si>
  <si>
    <t>SUBVENCION A AIARALDEA</t>
  </si>
  <si>
    <t>336</t>
  </si>
  <si>
    <t>TABAJOS DE CONTROL DE TERMES EN ARTZINIEGA</t>
  </si>
  <si>
    <t>338</t>
  </si>
  <si>
    <t>PREMIOS CONCURSO DE PUTXERAS</t>
  </si>
  <si>
    <t>PREMIOS CONCURSO DE PAELLAS</t>
  </si>
  <si>
    <t>FIESTAS DE LOS BARRIOS</t>
  </si>
  <si>
    <t>CARNAVALES</t>
  </si>
  <si>
    <t>ABERRI EGUNA Y FIESTAS CASCO HISTORICO</t>
  </si>
  <si>
    <t>ACTIVIDADES NAVIDAD (OLENTZERO, PIN, OTRAS ACTIV.)</t>
  </si>
  <si>
    <t>226010</t>
  </si>
  <si>
    <t>FIESTA DIA DE LAS CUADRILLAS/KUADRILA EGUNA 30 JUNIO</t>
  </si>
  <si>
    <t>226011</t>
  </si>
  <si>
    <t>FIESTAS PATRONALES</t>
  </si>
  <si>
    <t>226012</t>
  </si>
  <si>
    <t>MERCADO DE ANTAÑO</t>
  </si>
  <si>
    <t>340</t>
  </si>
  <si>
    <t>JOLAS TXOKOAK</t>
  </si>
  <si>
    <t>341</t>
  </si>
  <si>
    <t>226004</t>
  </si>
  <si>
    <t>CURSO ACERCAMIENTO A LA BICICLETA</t>
  </si>
  <si>
    <t>ACTIVIDADES DEPORTIVAS</t>
  </si>
  <si>
    <t>CONTRATO CURSOS ACT DEPORT (PILATES, ZUMBA, YOGA, DANZAS...</t>
  </si>
  <si>
    <t>CONVENIO CON AYTO GUEÑES SUBV. CARNET PISCINAS SODUPE</t>
  </si>
  <si>
    <t>SUBVENCIONES PARA ACTIVIDADES DEPORTIVAS</t>
  </si>
  <si>
    <t>342</t>
  </si>
  <si>
    <t>ENERGIA ELECTRICA. INSTALACIONES DEPORT.</t>
  </si>
  <si>
    <t>AGUA PISCINAS MUNICIPALES</t>
  </si>
  <si>
    <t>GAS BUTANO CENTRO SOCIAL Y VESTUARIOS PISCINAS</t>
  </si>
  <si>
    <t>GAS PROPANO CALEFACCION Y AGUA CALIENTE POLIDEPORTIVO</t>
  </si>
  <si>
    <t>GESTION PISCINAS MUNICIPALES DE ARTZINIE</t>
  </si>
  <si>
    <t>ACONDICIONAMIENTO PISCINAS MUNICIPALES</t>
  </si>
  <si>
    <t>RENOVACION VALLADO ZONA DEPORTIVA</t>
  </si>
  <si>
    <t>PROYECTO DE ACONDICIONAMIENTO DE PISCINAS MUNICIPALES</t>
  </si>
  <si>
    <t>414</t>
  </si>
  <si>
    <t>481000</t>
  </si>
  <si>
    <t>ASOCIACION DE DESARROLLO RURAL ZABAIA</t>
  </si>
  <si>
    <t>680000</t>
  </si>
  <si>
    <t>MONTES. PROYECTOS Y REPOBLACIONES</t>
  </si>
  <si>
    <t>680001</t>
  </si>
  <si>
    <t>INFRAESTRUCTURA PASTOS: INSTALACION DE PORTON EN PEÑALVA</t>
  </si>
  <si>
    <t>680002</t>
  </si>
  <si>
    <t>REPOBLACION DE ROTURO EN CAMPIJO</t>
  </si>
  <si>
    <t>680003</t>
  </si>
  <si>
    <t>INSTALACION Y RETIRADA DE CIERRE EN PEÑALVA</t>
  </si>
  <si>
    <t>430</t>
  </si>
  <si>
    <t>SEÑALIZACION DE CAMINOS</t>
  </si>
  <si>
    <t>PROMOCION DE ACTIV. TURISTICAS Y REVITALIZACION COMERCIAL</t>
  </si>
  <si>
    <t>PUBLICIDAD AYUNTAMIENTO EN MEDIOS COMUNICACION.</t>
  </si>
  <si>
    <t>ILUMINACION NAVIDEÑA</t>
  </si>
  <si>
    <t>ACT. PROMOCION TURISTICA CUADRILLA AYALA</t>
  </si>
  <si>
    <t>450</t>
  </si>
  <si>
    <t>PROYECTO REHABILITACION Y VALORIZACION CAMINO BARRATXI</t>
  </si>
  <si>
    <t>453</t>
  </si>
  <si>
    <t>VIALIDAD INVERNAL. CUADRILLA DE AYALA</t>
  </si>
  <si>
    <t>454</t>
  </si>
  <si>
    <t>210001</t>
  </si>
  <si>
    <t>DESBROCE DE CARRETERAS Y CAMINOS</t>
  </si>
  <si>
    <t>459</t>
  </si>
  <si>
    <t>OBRAS. REPARACIONES EN INFRAESTRUCTURAS</t>
  </si>
  <si>
    <t>216001</t>
  </si>
  <si>
    <t>REPARACION DE ACERAS EN DIFERENTES CALLES DE ARTZINIEGA</t>
  </si>
  <si>
    <t>TARJETAS ORGANIZACION DEL TRAFICO EN CASCO HISTORICO</t>
  </si>
  <si>
    <t>MANTENIMIENTO SISTEMA CONTROL DE ACCESOS CASCO HCO.</t>
  </si>
  <si>
    <t>601003</t>
  </si>
  <si>
    <t>MEJORA DE ISLETAS EN ZONA JAUREGIA JUNTO CTRA. ARTEKO ALDAPA</t>
  </si>
  <si>
    <t>601004</t>
  </si>
  <si>
    <t>INVERSIONES EN BARRIOS (MEJORA DE CAMINOS)</t>
  </si>
  <si>
    <t>601005</t>
  </si>
  <si>
    <t>OBRAS URBANIZACION PLAN PARCIAL SR1 DE ARTZINIEGA</t>
  </si>
  <si>
    <t>912</t>
  </si>
  <si>
    <t>100000</t>
  </si>
  <si>
    <t>RETRIBUCIONES ALTOS CARGOS</t>
  </si>
  <si>
    <t>SEGURIDAD SOCIAL ALTOS CARGOS</t>
  </si>
  <si>
    <t>SEGURO DE ACCIDENTES DE CORPORATIVOS</t>
  </si>
  <si>
    <t>162006</t>
  </si>
  <si>
    <t>SEGURO DE VIDA DE CORPORATIVOS</t>
  </si>
  <si>
    <t>231002</t>
  </si>
  <si>
    <t>TRASLADOS DE MIEMBROS DE LA CORPORACION</t>
  </si>
  <si>
    <t>239001</t>
  </si>
  <si>
    <t>ASISTENCIA A SESIONES (40 € X 15 SESIONES X 5 PERSONAS)</t>
  </si>
  <si>
    <t>239002</t>
  </si>
  <si>
    <t>ASISTENCIA A JUNTA GOBIERNO LOCAL (28 €  X 15 JUNT X 2 PERS)</t>
  </si>
  <si>
    <t>239003</t>
  </si>
  <si>
    <t>ASISTENCIA COMIS.INFORMAT (28 € X 4 COMIS. X 12 MESES X 5 PE</t>
  </si>
  <si>
    <t>ASOCIACION DE MUNICIPIOS VASCOS. EUDEL</t>
  </si>
  <si>
    <t>GRUPOS POLITICOS. ASIGNACION POR GRUPO (150€x12mesesx3grupos</t>
  </si>
  <si>
    <t>GRUPOS POLITICOS. ASIGNACION POR CONCEJAL (57€x12 mesesx9con</t>
  </si>
  <si>
    <t>920</t>
  </si>
  <si>
    <t>162001</t>
  </si>
  <si>
    <t>CURSOS DE FORMACION</t>
  </si>
  <si>
    <t>213000</t>
  </si>
  <si>
    <t>REPARACIONES PARQUE MOVIL (VEHICULOS)</t>
  </si>
  <si>
    <t>MATERIAL DE OFICINA NO INVENTARIABLE</t>
  </si>
  <si>
    <t>SUSCRIPCIONES, BOLETINES Y ANUNCIOS</t>
  </si>
  <si>
    <t>220004</t>
  </si>
  <si>
    <t>FAX</t>
  </si>
  <si>
    <t>ENERGIA ELECTRICA.EDIFICIOS MUNICIPALES</t>
  </si>
  <si>
    <t>CALEFACCION CASA CONSISTORIAL</t>
  </si>
  <si>
    <t>COMBUSTIBLE VEHICULOS.</t>
  </si>
  <si>
    <t>VESTUARIO</t>
  </si>
  <si>
    <t>PRODUCTOS DE LIMPIEZA DE INMUEBLES</t>
  </si>
  <si>
    <t>221012</t>
  </si>
  <si>
    <t>BOTIQUIN</t>
  </si>
  <si>
    <t>222001</t>
  </si>
  <si>
    <t>COMUNICACIONES TELEFONICAS. ADM. GENERAL 353 402 394 954</t>
  </si>
  <si>
    <t>222002</t>
  </si>
  <si>
    <t>COMUNICACIONES POSTALES</t>
  </si>
  <si>
    <t>225001</t>
  </si>
  <si>
    <t>TRIBUTOS MUNICIPALES</t>
  </si>
  <si>
    <t>ATENCIONES PROTOCOLARIAS Y REPRESENTATIV</t>
  </si>
  <si>
    <t>PROVISION DE FONDOS</t>
  </si>
  <si>
    <t>ACTUALIZACION WEB ARTZINIEGAKOUDALA.EU</t>
  </si>
  <si>
    <t>INDEMNIZACION POR DAÑOS A TERCEROS</t>
  </si>
  <si>
    <t>CONTRATO PREVENCION Y VIGILANCIA DE LA SALUD</t>
  </si>
  <si>
    <t>CONTRATO FACTURACION FOTOCOPIAS</t>
  </si>
  <si>
    <t>CONTRATO MANTENIMIENTO SALA CALDERA CASA CONSISTORIAL</t>
  </si>
  <si>
    <t>MANTENIMIENTO EQUIPOS INFORMATICOS</t>
  </si>
  <si>
    <t>227007</t>
  </si>
  <si>
    <t>CONTRATO MANTENIMIENTO ASCENSOR CASA CONSISTORIAL</t>
  </si>
  <si>
    <t>227010</t>
  </si>
  <si>
    <t>CONTRATO ASISTENCIA Y CONSULTORIA JURIDICA</t>
  </si>
  <si>
    <t>SERVICIO CAMBIO E HIGIENIZACION DE CONTENEDORES EURO-SERVH</t>
  </si>
  <si>
    <t>227012</t>
  </si>
  <si>
    <t>SERVICIO DE LIMPIEZA DE FELPUDOS EDIF. MUNICIPALES</t>
  </si>
  <si>
    <t>227013</t>
  </si>
  <si>
    <t>ASESORAMIENTO Y GESTION LABORAL Y SEG. SOCIAL E IRPF</t>
  </si>
  <si>
    <t>227014</t>
  </si>
  <si>
    <t>EMPRESA TRADUCTORA DE DOCUMENTOS EUSKERA</t>
  </si>
  <si>
    <t>230000</t>
  </si>
  <si>
    <t>DIETAS Y TRASLADOS DEL PERSONAL</t>
  </si>
  <si>
    <t>SERVICIO DE ARCHIVEROS. CUADRILLA DE AYALA</t>
  </si>
  <si>
    <t>ADECUACION ACCESIBILIDAD CASA CONSISTORIAL</t>
  </si>
  <si>
    <t>623004</t>
  </si>
  <si>
    <t>MAQUINARIA Y UTILLAJE</t>
  </si>
  <si>
    <t>MOBILIARIO Y ENSERES</t>
  </si>
  <si>
    <t>626000</t>
  </si>
  <si>
    <t>MATERIAL INFORMATICO</t>
  </si>
  <si>
    <t>833001</t>
  </si>
  <si>
    <t>ANTICIPOS AL PERSONAL</t>
  </si>
  <si>
    <t>9200</t>
  </si>
  <si>
    <t>RETRIBUCIONES BASICAS PERSONAL SERVICIOS ADM. GENERAL</t>
  </si>
  <si>
    <t>120001</t>
  </si>
  <si>
    <t>RETRIBUCIONES BASICAS LIMPIADORA ADM. GENERAL</t>
  </si>
  <si>
    <t>RETRIBUCIONES COMPLEMENTARIAS PERSONALSERVICIOS ADM. GENERAL</t>
  </si>
  <si>
    <t>121001</t>
  </si>
  <si>
    <t>RETRIBUCIONES COMPLEMENTARIAS LIMPIADORA ADM. GENERAL</t>
  </si>
  <si>
    <t>122000</t>
  </si>
  <si>
    <t>GASTOS MEDICOS PERSONAL FUNCIONARIO ADM. GENERAL</t>
  </si>
  <si>
    <t>132000</t>
  </si>
  <si>
    <t>GASTOS MEDICOS PERSONAL LABORAL ADM. GENERAL</t>
  </si>
  <si>
    <t>SEGURIDAD SOCIAL ADMINISTRACION GENERAL</t>
  </si>
  <si>
    <t>SEGURO DE VIDA. ADMINISTRACION GENERAL</t>
  </si>
  <si>
    <t>SEGURO DE ACCIDENTES DEL PERSONAL  ADM. GENERAL</t>
  </si>
  <si>
    <t>ACCION SOCIAL ELKARKIDETZA PERSONAL ADM. GENERAL</t>
  </si>
  <si>
    <t>9201</t>
  </si>
  <si>
    <t>RETRIBUCIONES BASICAS PERSONAL OBRAS Y SERVICIOS</t>
  </si>
  <si>
    <t>RETRIBUCIONES COMPLEMENTARIAS PERSONAL OBRAS Y SERVICIOS</t>
  </si>
  <si>
    <t>130000</t>
  </si>
  <si>
    <t>RETRIBUCIONES PERSONAL LABORAL FIJO OBRAS Y SERVICIOS</t>
  </si>
  <si>
    <t>131000</t>
  </si>
  <si>
    <t>RETRIB. PERSONAL EVENTUAL OBRAS Y SERVICIOS</t>
  </si>
  <si>
    <t>LANBIDE CUADRILLA DE AYALA PEON A MEDIA JORNADA 6 MESES</t>
  </si>
  <si>
    <t>SEGURIDAD SOCIAL PERSONAL OBRAS Y SERVICIOS</t>
  </si>
  <si>
    <t>SEGURO DE VIDA PERSONAL OBRAS Y SERVICIOS</t>
  </si>
  <si>
    <t>ACCION SOCIAL ELKARKIDETZA PERSONAL OBRAS Y SERVICIOS</t>
  </si>
  <si>
    <t>929</t>
  </si>
  <si>
    <t>500000</t>
  </si>
  <si>
    <t>CREDITO GLOBAL Y OTROS IMPREVISTOS</t>
  </si>
  <si>
    <t>931</t>
  </si>
  <si>
    <t>224004</t>
  </si>
  <si>
    <t>SEGUROS DE RESPONSABILIDAD CIVIL</t>
  </si>
  <si>
    <t>932</t>
  </si>
  <si>
    <t>MANTENIMIENTO DEL CATASTRO</t>
  </si>
  <si>
    <t>933</t>
  </si>
  <si>
    <t>224002</t>
  </si>
  <si>
    <t>PRIMAS DE SEGUROS DE VEHICULOS</t>
  </si>
  <si>
    <t>RECTIFICACION DEL INVENTARIO DE BIENES</t>
  </si>
  <si>
    <t>934</t>
  </si>
  <si>
    <t>226000</t>
  </si>
  <si>
    <t>COMISIONES, RECARGOS E INTERESES</t>
  </si>
  <si>
    <t>942</t>
  </si>
  <si>
    <t>GASTOS GENERALES CUADRILLA AYALA</t>
  </si>
  <si>
    <t>TOTAL PRESUPUESTO DE GASTOS</t>
  </si>
  <si>
    <t>TOTAL</t>
  </si>
  <si>
    <t>1.- SERVICIOS PUBLICOS BASICOS</t>
  </si>
  <si>
    <t>urbanismo</t>
  </si>
  <si>
    <t>Abastecimiento de Agua</t>
  </si>
  <si>
    <t>Recogida y tratamiento residuos</t>
  </si>
  <si>
    <t>Alumbrado público</t>
  </si>
  <si>
    <t>Medio ambiente y parques</t>
  </si>
  <si>
    <t>2.- ACTUACIONES DE PROTECCION Y PROMOCION SOCIAL</t>
  </si>
  <si>
    <t>Administración General</t>
  </si>
  <si>
    <t>Fomento del empleo</t>
  </si>
  <si>
    <t>3.-PRODUCCION BIENES PÚBLICOS</t>
  </si>
  <si>
    <t>Protección salubridad</t>
  </si>
  <si>
    <t>Colegio Arteko Gure Ama</t>
  </si>
  <si>
    <t>Instituto Zaraobe</t>
  </si>
  <si>
    <t>Ad. Gral Cultura</t>
  </si>
  <si>
    <t>Biblioteca</t>
  </si>
  <si>
    <t>Equipamientos culturales y Museos</t>
  </si>
  <si>
    <t>Promoción cultural</t>
  </si>
  <si>
    <t>Euskara</t>
  </si>
  <si>
    <t>Fiestas y festejos</t>
  </si>
  <si>
    <t>Jolas txokoak</t>
  </si>
  <si>
    <t>Promoción y fomento del deporte</t>
  </si>
  <si>
    <t>Instalaciones deportivas</t>
  </si>
  <si>
    <t>4.- ACTUACIONES DE CARÁCTER ECONÓMICO</t>
  </si>
  <si>
    <t>Desarrollo rural</t>
  </si>
  <si>
    <t>Comercio y turismo</t>
  </si>
  <si>
    <t>Infraestructuras</t>
  </si>
  <si>
    <t>5.- ACTUACIONES DE CARÁCTER GENERAL</t>
  </si>
  <si>
    <t>Organos de Gobierno</t>
  </si>
  <si>
    <t>Administracion General</t>
  </si>
  <si>
    <t>Imprevistos</t>
  </si>
  <si>
    <t>Administración Financiera</t>
  </si>
  <si>
    <t>Transferencias otras entidades</t>
  </si>
  <si>
    <t>Personas mayores</t>
  </si>
  <si>
    <t>Juventud</t>
  </si>
  <si>
    <t>Igualdad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</si>
</sst>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" fontId="2" fillId="14" borderId="10" xfId="0" applyNumberFormat="1" applyFont="1" applyFill="1" applyBorder="1" applyAlignment="1">
      <alignment/>
    </xf>
    <xf numFmtId="49" fontId="2" fillId="14" borderId="10" xfId="0" applyNumberFormat="1" applyFont="1" applyFill="1" applyBorder="1" applyAlignment="1">
      <alignment/>
    </xf>
    <xf numFmtId="4" fontId="2" fillId="1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4" fontId="42" fillId="0" borderId="10" xfId="51" applyFont="1" applyBorder="1" applyAlignment="1">
      <alignment/>
    </xf>
    <xf numFmtId="44" fontId="0" fillId="0" borderId="0" xfId="0" applyNumberFormat="1" applyAlignment="1">
      <alignment/>
    </xf>
    <xf numFmtId="1" fontId="2" fillId="37" borderId="10" xfId="0" applyNumberFormat="1" applyFont="1" applyFill="1" applyBorder="1" applyAlignment="1">
      <alignment/>
    </xf>
    <xf numFmtId="49" fontId="2" fillId="37" borderId="1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1" fontId="2" fillId="8" borderId="10" xfId="0" applyNumberFormat="1" applyFont="1" applyFill="1" applyBorder="1" applyAlignment="1">
      <alignment/>
    </xf>
    <xf numFmtId="49" fontId="2" fillId="8" borderId="1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49" fontId="2" fillId="38" borderId="10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49" fontId="2" fillId="39" borderId="10" xfId="0" applyNumberFormat="1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49" fontId="2" fillId="40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49" fontId="2" fillId="41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" fontId="2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/>
    </xf>
    <xf numFmtId="1" fontId="2" fillId="6" borderId="10" xfId="0" applyNumberFormat="1" applyFont="1" applyFill="1" applyBorder="1" applyAlignment="1">
      <alignment/>
    </xf>
    <xf numFmtId="49" fontId="2" fillId="6" borderId="10" xfId="0" applyNumberFormat="1" applyFont="1" applyFill="1" applyBorder="1" applyAlignment="1">
      <alignment/>
    </xf>
    <xf numFmtId="4" fontId="2" fillId="6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PageLayoutView="0" workbookViewId="0" topLeftCell="A142">
      <selection activeCell="E5" sqref="E5"/>
    </sheetView>
  </sheetViews>
  <sheetFormatPr defaultColWidth="11.421875" defaultRowHeight="12.75"/>
  <cols>
    <col min="3" max="3" width="66.28125" style="0" bestFit="1" customWidth="1"/>
    <col min="4" max="4" width="15.00390625" style="0" bestFit="1" customWidth="1"/>
    <col min="6" max="6" width="37.7109375" style="0" bestFit="1" customWidth="1"/>
    <col min="7" max="7" width="13.57421875" style="0" customWidth="1"/>
    <col min="8" max="8" width="12.8515625" style="0" bestFit="1" customWidth="1"/>
  </cols>
  <sheetData>
    <row r="1" spans="1:7" ht="12.75">
      <c r="A1" s="4" t="s">
        <v>0</v>
      </c>
      <c r="B1" s="4" t="s">
        <v>1</v>
      </c>
      <c r="C1" s="5" t="s">
        <v>2</v>
      </c>
      <c r="D1" s="6" t="s">
        <v>3</v>
      </c>
      <c r="F1" s="23" t="s">
        <v>374</v>
      </c>
      <c r="G1" s="23"/>
    </row>
    <row r="2" spans="1:7" ht="12.75">
      <c r="A2" s="7" t="s">
        <v>4</v>
      </c>
      <c r="B2" s="7" t="s">
        <v>5</v>
      </c>
      <c r="C2" s="8" t="s">
        <v>6</v>
      </c>
      <c r="D2" s="9">
        <v>7140</v>
      </c>
      <c r="F2" s="23" t="s">
        <v>375</v>
      </c>
      <c r="G2" s="24">
        <f>SUM(D2:D10)</f>
        <v>280527.7</v>
      </c>
    </row>
    <row r="3" spans="1:7" ht="12.75">
      <c r="A3" s="7" t="s">
        <v>4</v>
      </c>
      <c r="B3" s="7" t="s">
        <v>7</v>
      </c>
      <c r="C3" s="8" t="s">
        <v>8</v>
      </c>
      <c r="D3" s="9">
        <v>8160</v>
      </c>
      <c r="F3" s="23" t="s">
        <v>376</v>
      </c>
      <c r="G3" s="24">
        <f>SUM(D11:D18)</f>
        <v>149520.79</v>
      </c>
    </row>
    <row r="4" spans="1:7" ht="12.75">
      <c r="A4" s="7" t="s">
        <v>4</v>
      </c>
      <c r="B4" s="7" t="s">
        <v>9</v>
      </c>
      <c r="C4" s="8" t="s">
        <v>10</v>
      </c>
      <c r="D4" s="9">
        <v>2300</v>
      </c>
      <c r="F4" s="23" t="s">
        <v>377</v>
      </c>
      <c r="G4" s="24">
        <f>SUM(D19:D20)</f>
        <v>93100</v>
      </c>
    </row>
    <row r="5" spans="1:7" ht="12.75">
      <c r="A5" s="7" t="s">
        <v>4</v>
      </c>
      <c r="B5" s="7" t="s">
        <v>11</v>
      </c>
      <c r="C5" s="8" t="s">
        <v>12</v>
      </c>
      <c r="D5" s="9">
        <v>1000</v>
      </c>
      <c r="F5" s="23" t="s">
        <v>378</v>
      </c>
      <c r="G5" s="24">
        <f>SUM(D21:D23)</f>
        <v>67895</v>
      </c>
    </row>
    <row r="6" spans="1:7" ht="12.75">
      <c r="A6" s="7" t="s">
        <v>4</v>
      </c>
      <c r="B6" s="7" t="s">
        <v>13</v>
      </c>
      <c r="C6" s="8" t="s">
        <v>14</v>
      </c>
      <c r="D6" s="9">
        <v>1000</v>
      </c>
      <c r="F6" s="23" t="s">
        <v>379</v>
      </c>
      <c r="G6" s="24">
        <f>SUM(D24:D25)</f>
        <v>3076.76</v>
      </c>
    </row>
    <row r="7" spans="1:7" ht="12.75">
      <c r="A7" s="7" t="s">
        <v>15</v>
      </c>
      <c r="B7" s="7" t="s">
        <v>16</v>
      </c>
      <c r="C7" s="8" t="s">
        <v>17</v>
      </c>
      <c r="D7" s="9">
        <v>241327.7</v>
      </c>
      <c r="F7" s="23" t="s">
        <v>380</v>
      </c>
      <c r="G7" s="24"/>
    </row>
    <row r="8" spans="1:7" ht="12.75">
      <c r="A8" s="7" t="s">
        <v>18</v>
      </c>
      <c r="B8" s="7" t="s">
        <v>19</v>
      </c>
      <c r="C8" s="8" t="s">
        <v>20</v>
      </c>
      <c r="D8" s="9">
        <v>15000</v>
      </c>
      <c r="F8" s="23" t="s">
        <v>381</v>
      </c>
      <c r="G8" s="24">
        <f>D35+D36+D39+D40+D41+D43</f>
        <v>19771.53</v>
      </c>
    </row>
    <row r="9" spans="1:7" ht="12.75">
      <c r="A9" s="7" t="s">
        <v>18</v>
      </c>
      <c r="B9" s="7" t="s">
        <v>21</v>
      </c>
      <c r="C9" s="8" t="s">
        <v>22</v>
      </c>
      <c r="D9" s="9">
        <v>2100</v>
      </c>
      <c r="F9" s="23" t="s">
        <v>406</v>
      </c>
      <c r="G9" s="24">
        <f>D27+D28+D29+D34+D42+D44</f>
        <v>59000</v>
      </c>
    </row>
    <row r="10" spans="1:7" ht="12.75">
      <c r="A10" s="7" t="s">
        <v>18</v>
      </c>
      <c r="B10" s="7" t="s">
        <v>23</v>
      </c>
      <c r="C10" s="8" t="s">
        <v>24</v>
      </c>
      <c r="D10" s="9">
        <v>2500</v>
      </c>
      <c r="F10" s="23" t="s">
        <v>407</v>
      </c>
      <c r="G10" s="24">
        <f>D26+D31+D32+D33</f>
        <v>23015</v>
      </c>
    </row>
    <row r="11" spans="1:7" ht="12.75">
      <c r="A11" s="26" t="s">
        <v>25</v>
      </c>
      <c r="B11" s="26" t="s">
        <v>26</v>
      </c>
      <c r="C11" s="27" t="s">
        <v>27</v>
      </c>
      <c r="D11" s="28">
        <v>3000</v>
      </c>
      <c r="F11" s="23" t="s">
        <v>408</v>
      </c>
      <c r="G11" s="24">
        <f>D30+D37+D38</f>
        <v>11953.36</v>
      </c>
    </row>
    <row r="12" spans="1:8" ht="12.75">
      <c r="A12" s="26" t="s">
        <v>25</v>
      </c>
      <c r="B12" s="26" t="s">
        <v>28</v>
      </c>
      <c r="C12" s="27" t="s">
        <v>29</v>
      </c>
      <c r="D12" s="28">
        <v>4000</v>
      </c>
      <c r="F12" s="23" t="s">
        <v>382</v>
      </c>
      <c r="G12" s="24">
        <f>SUM(D46:D48)</f>
        <v>10692.23</v>
      </c>
      <c r="H12" s="25"/>
    </row>
    <row r="13" spans="1:7" ht="12.75">
      <c r="A13" s="26" t="s">
        <v>25</v>
      </c>
      <c r="B13" s="26" t="s">
        <v>30</v>
      </c>
      <c r="C13" s="27" t="s">
        <v>31</v>
      </c>
      <c r="D13" s="28">
        <v>15300</v>
      </c>
      <c r="F13" s="23" t="s">
        <v>383</v>
      </c>
      <c r="G13" s="24"/>
    </row>
    <row r="14" spans="1:7" ht="12.75">
      <c r="A14" s="26" t="s">
        <v>25</v>
      </c>
      <c r="B14" s="26" t="s">
        <v>32</v>
      </c>
      <c r="C14" s="27" t="s">
        <v>33</v>
      </c>
      <c r="D14" s="28">
        <v>85000</v>
      </c>
      <c r="F14" s="23" t="s">
        <v>384</v>
      </c>
      <c r="G14" s="24">
        <f>SUM(D49:D51)</f>
        <v>6000</v>
      </c>
    </row>
    <row r="15" spans="1:7" ht="12.75">
      <c r="A15" s="26" t="s">
        <v>25</v>
      </c>
      <c r="B15" s="26" t="s">
        <v>34</v>
      </c>
      <c r="C15" s="27" t="s">
        <v>35</v>
      </c>
      <c r="D15" s="28">
        <v>100</v>
      </c>
      <c r="F15" s="23" t="s">
        <v>385</v>
      </c>
      <c r="G15" s="24">
        <f>SUM(D52:D69)</f>
        <v>112757.95999999999</v>
      </c>
    </row>
    <row r="16" spans="1:7" ht="12.75">
      <c r="A16" s="26" t="s">
        <v>25</v>
      </c>
      <c r="B16" s="26" t="s">
        <v>36</v>
      </c>
      <c r="C16" s="27" t="s">
        <v>37</v>
      </c>
      <c r="D16" s="28">
        <v>100</v>
      </c>
      <c r="F16" s="23" t="s">
        <v>386</v>
      </c>
      <c r="G16" s="24">
        <f>SUM(D70)</f>
        <v>1000</v>
      </c>
    </row>
    <row r="17" spans="1:7" ht="12.75">
      <c r="A17" s="26" t="s">
        <v>25</v>
      </c>
      <c r="B17" s="26" t="s">
        <v>13</v>
      </c>
      <c r="C17" s="27" t="s">
        <v>38</v>
      </c>
      <c r="D17" s="28">
        <v>42020.79</v>
      </c>
      <c r="F17" s="23" t="s">
        <v>387</v>
      </c>
      <c r="G17" s="24">
        <f>SUM(D71:D78)</f>
        <v>30308.21</v>
      </c>
    </row>
    <row r="18" spans="1:7" ht="12.75">
      <c r="A18" s="26" t="s">
        <v>25</v>
      </c>
      <c r="B18" s="26" t="s">
        <v>39</v>
      </c>
      <c r="C18" s="27" t="s">
        <v>40</v>
      </c>
      <c r="D18" s="28">
        <v>0</v>
      </c>
      <c r="F18" s="23" t="s">
        <v>388</v>
      </c>
      <c r="G18" s="24">
        <f>SUM(D79:D85)</f>
        <v>63654.16</v>
      </c>
    </row>
    <row r="19" spans="1:7" ht="12.75">
      <c r="A19" s="13" t="s">
        <v>41</v>
      </c>
      <c r="B19" s="13" t="s">
        <v>42</v>
      </c>
      <c r="C19" s="14" t="s">
        <v>43</v>
      </c>
      <c r="D19" s="15">
        <v>3100</v>
      </c>
      <c r="F19" s="23" t="s">
        <v>389</v>
      </c>
      <c r="G19" s="24">
        <f>SUM(D86:D93)</f>
        <v>91251.75</v>
      </c>
    </row>
    <row r="20" spans="1:7" ht="12.75">
      <c r="A20" s="13" t="s">
        <v>44</v>
      </c>
      <c r="B20" s="13" t="s">
        <v>45</v>
      </c>
      <c r="C20" s="14" t="s">
        <v>46</v>
      </c>
      <c r="D20" s="15">
        <v>90000</v>
      </c>
      <c r="F20" s="23" t="s">
        <v>390</v>
      </c>
      <c r="G20" s="24">
        <f>SUM(D94:D95)</f>
        <v>12000</v>
      </c>
    </row>
    <row r="21" spans="1:7" ht="12.75">
      <c r="A21" s="29" t="s">
        <v>47</v>
      </c>
      <c r="B21" s="29" t="s">
        <v>48</v>
      </c>
      <c r="C21" s="30" t="s">
        <v>49</v>
      </c>
      <c r="D21" s="31">
        <v>44000</v>
      </c>
      <c r="F21" s="23" t="s">
        <v>391</v>
      </c>
      <c r="G21" s="24">
        <f>SUM(D96:D103)</f>
        <v>16841.71</v>
      </c>
    </row>
    <row r="22" spans="1:7" ht="12.75">
      <c r="A22" s="29" t="s">
        <v>47</v>
      </c>
      <c r="B22" s="29" t="s">
        <v>50</v>
      </c>
      <c r="C22" s="30" t="s">
        <v>51</v>
      </c>
      <c r="D22" s="31">
        <v>0</v>
      </c>
      <c r="F22" s="23" t="s">
        <v>392</v>
      </c>
      <c r="G22" s="24">
        <f>SUM(D105:D113)</f>
        <v>61833</v>
      </c>
    </row>
    <row r="23" spans="1:7" ht="12.75">
      <c r="A23" s="29" t="s">
        <v>47</v>
      </c>
      <c r="B23" s="29" t="s">
        <v>36</v>
      </c>
      <c r="C23" s="30" t="s">
        <v>52</v>
      </c>
      <c r="D23" s="31">
        <v>23895</v>
      </c>
      <c r="F23" s="23" t="s">
        <v>393</v>
      </c>
      <c r="G23" s="24">
        <f>SUM(D114)</f>
        <v>14000</v>
      </c>
    </row>
    <row r="24" spans="1:7" ht="12.75">
      <c r="A24" s="32" t="s">
        <v>53</v>
      </c>
      <c r="B24" s="32" t="s">
        <v>45</v>
      </c>
      <c r="C24" s="33" t="s">
        <v>54</v>
      </c>
      <c r="D24" s="34">
        <v>1076.76</v>
      </c>
      <c r="F24" s="23" t="s">
        <v>394</v>
      </c>
      <c r="G24" s="24">
        <f>SUM(D115:D119)</f>
        <v>29000</v>
      </c>
    </row>
    <row r="25" spans="1:7" ht="12.75">
      <c r="A25" s="32" t="s">
        <v>55</v>
      </c>
      <c r="B25" s="32" t="s">
        <v>26</v>
      </c>
      <c r="C25" s="33" t="s">
        <v>56</v>
      </c>
      <c r="D25" s="34">
        <v>2000</v>
      </c>
      <c r="F25" s="23" t="s">
        <v>395</v>
      </c>
      <c r="G25" s="24">
        <f>SUM(D120:D127)</f>
        <v>57100</v>
      </c>
    </row>
    <row r="26" spans="1:7" ht="12.75">
      <c r="A26" s="13" t="s">
        <v>57</v>
      </c>
      <c r="B26" s="13" t="s">
        <v>58</v>
      </c>
      <c r="C26" s="14" t="s">
        <v>59</v>
      </c>
      <c r="D26" s="15">
        <v>3000</v>
      </c>
      <c r="F26" s="23" t="s">
        <v>396</v>
      </c>
      <c r="G26" s="24"/>
    </row>
    <row r="27" spans="1:7" ht="12.75">
      <c r="A27" s="13" t="s">
        <v>57</v>
      </c>
      <c r="B27" s="13" t="s">
        <v>60</v>
      </c>
      <c r="C27" s="14" t="s">
        <v>61</v>
      </c>
      <c r="D27" s="15">
        <v>13000</v>
      </c>
      <c r="F27" s="23" t="s">
        <v>397</v>
      </c>
      <c r="G27" s="24">
        <f>SUM(D128:D132)</f>
        <v>39580.66</v>
      </c>
    </row>
    <row r="28" spans="1:7" ht="12.75">
      <c r="A28" s="13" t="s">
        <v>57</v>
      </c>
      <c r="B28" s="13" t="s">
        <v>62</v>
      </c>
      <c r="C28" s="14" t="s">
        <v>63</v>
      </c>
      <c r="D28" s="15">
        <v>3000</v>
      </c>
      <c r="F28" s="23" t="s">
        <v>398</v>
      </c>
      <c r="G28" s="24">
        <f>SUM(D133:D138)</f>
        <v>16134.37</v>
      </c>
    </row>
    <row r="29" spans="1:7" ht="12.75">
      <c r="A29" s="13" t="s">
        <v>57</v>
      </c>
      <c r="B29" s="13" t="s">
        <v>64</v>
      </c>
      <c r="C29" s="14" t="s">
        <v>65</v>
      </c>
      <c r="D29" s="15">
        <v>1500</v>
      </c>
      <c r="F29" s="23" t="s">
        <v>399</v>
      </c>
      <c r="G29" s="24">
        <f>SUM(D139:D147)</f>
        <v>84531.51</v>
      </c>
    </row>
    <row r="30" spans="1:7" ht="12.75">
      <c r="A30" s="13" t="s">
        <v>57</v>
      </c>
      <c r="B30" s="13" t="s">
        <v>66</v>
      </c>
      <c r="C30" s="14" t="s">
        <v>67</v>
      </c>
      <c r="D30" s="15">
        <v>3500</v>
      </c>
      <c r="F30" s="23" t="s">
        <v>400</v>
      </c>
      <c r="G30" s="24"/>
    </row>
    <row r="31" spans="1:7" ht="12.75">
      <c r="A31" s="13" t="s">
        <v>57</v>
      </c>
      <c r="B31" s="13" t="s">
        <v>68</v>
      </c>
      <c r="C31" s="14" t="s">
        <v>69</v>
      </c>
      <c r="D31" s="15">
        <v>3600</v>
      </c>
      <c r="F31" s="23" t="s">
        <v>401</v>
      </c>
      <c r="G31" s="24">
        <f>SUM(D148:D158)</f>
        <v>86102</v>
      </c>
    </row>
    <row r="32" spans="1:7" ht="12.75">
      <c r="A32" s="13" t="s">
        <v>57</v>
      </c>
      <c r="B32" s="13" t="s">
        <v>23</v>
      </c>
      <c r="C32" s="14" t="s">
        <v>70</v>
      </c>
      <c r="D32" s="15">
        <v>14465</v>
      </c>
      <c r="F32" s="23" t="s">
        <v>402</v>
      </c>
      <c r="G32" s="24">
        <f>SUM(D159:D212)</f>
        <v>749255.3700000001</v>
      </c>
    </row>
    <row r="33" spans="1:7" ht="12.75">
      <c r="A33" s="13" t="s">
        <v>57</v>
      </c>
      <c r="B33" s="13" t="s">
        <v>71</v>
      </c>
      <c r="C33" s="14" t="s">
        <v>72</v>
      </c>
      <c r="D33" s="15">
        <v>1950</v>
      </c>
      <c r="F33" s="23" t="s">
        <v>403</v>
      </c>
      <c r="G33" s="24">
        <f>SUM(D213)</f>
        <v>11199.92</v>
      </c>
    </row>
    <row r="34" spans="1:7" ht="12.75">
      <c r="A34" s="13" t="s">
        <v>57</v>
      </c>
      <c r="B34" s="13" t="s">
        <v>73</v>
      </c>
      <c r="C34" s="14" t="s">
        <v>74</v>
      </c>
      <c r="D34" s="15">
        <v>40000</v>
      </c>
      <c r="F34" s="23" t="s">
        <v>404</v>
      </c>
      <c r="G34" s="24">
        <f>SUM(D214:D218)</f>
        <v>23950</v>
      </c>
    </row>
    <row r="35" spans="1:7" ht="12.75">
      <c r="A35" s="13" t="s">
        <v>57</v>
      </c>
      <c r="B35" s="13" t="s">
        <v>5</v>
      </c>
      <c r="C35" s="14" t="s">
        <v>75</v>
      </c>
      <c r="D35" s="15">
        <v>447.1</v>
      </c>
      <c r="F35" s="23" t="s">
        <v>405</v>
      </c>
      <c r="G35" s="24">
        <f>SUM(D219)</f>
        <v>5922.77</v>
      </c>
    </row>
    <row r="36" spans="1:7" ht="12.75">
      <c r="A36" s="13" t="s">
        <v>57</v>
      </c>
      <c r="B36" s="13" t="s">
        <v>7</v>
      </c>
      <c r="C36" s="14" t="s">
        <v>76</v>
      </c>
      <c r="D36" s="15">
        <v>8724.43</v>
      </c>
      <c r="F36" s="23" t="s">
        <v>373</v>
      </c>
      <c r="G36" s="24">
        <f>SUM(G2:G35)</f>
        <v>2230975.7600000002</v>
      </c>
    </row>
    <row r="37" spans="1:4" ht="12.75">
      <c r="A37" s="13" t="s">
        <v>57</v>
      </c>
      <c r="B37" s="13" t="s">
        <v>77</v>
      </c>
      <c r="C37" s="14" t="s">
        <v>78</v>
      </c>
      <c r="D37" s="15">
        <v>7023.67</v>
      </c>
    </row>
    <row r="38" spans="1:4" ht="12.75">
      <c r="A38" s="13" t="s">
        <v>57</v>
      </c>
      <c r="B38" s="13" t="s">
        <v>79</v>
      </c>
      <c r="C38" s="14" t="s">
        <v>80</v>
      </c>
      <c r="D38" s="15">
        <v>1429.69</v>
      </c>
    </row>
    <row r="39" spans="1:4" ht="12.75">
      <c r="A39" s="13" t="s">
        <v>57</v>
      </c>
      <c r="B39" s="13" t="s">
        <v>81</v>
      </c>
      <c r="C39" s="14" t="s">
        <v>82</v>
      </c>
      <c r="D39" s="15">
        <v>6000</v>
      </c>
    </row>
    <row r="40" spans="1:4" ht="12.75">
      <c r="A40" s="13" t="s">
        <v>57</v>
      </c>
      <c r="B40" s="13" t="s">
        <v>83</v>
      </c>
      <c r="C40" s="14" t="s">
        <v>84</v>
      </c>
      <c r="D40" s="15">
        <v>300</v>
      </c>
    </row>
    <row r="41" spans="1:4" ht="12.75">
      <c r="A41" s="13" t="s">
        <v>57</v>
      </c>
      <c r="B41" s="13" t="s">
        <v>85</v>
      </c>
      <c r="C41" s="14" t="s">
        <v>86</v>
      </c>
      <c r="D41" s="15">
        <v>300</v>
      </c>
    </row>
    <row r="42" spans="1:4" ht="12.75">
      <c r="A42" s="13" t="s">
        <v>57</v>
      </c>
      <c r="B42" s="13" t="s">
        <v>87</v>
      </c>
      <c r="C42" s="14" t="s">
        <v>88</v>
      </c>
      <c r="D42" s="15">
        <v>500</v>
      </c>
    </row>
    <row r="43" spans="1:4" ht="12.75">
      <c r="A43" s="13" t="s">
        <v>57</v>
      </c>
      <c r="B43" s="13" t="s">
        <v>89</v>
      </c>
      <c r="C43" s="14" t="s">
        <v>90</v>
      </c>
      <c r="D43" s="15">
        <v>4000</v>
      </c>
    </row>
    <row r="44" spans="1:4" ht="12.75">
      <c r="A44" s="13" t="s">
        <v>57</v>
      </c>
      <c r="B44" s="13" t="s">
        <v>91</v>
      </c>
      <c r="C44" s="14" t="s">
        <v>92</v>
      </c>
      <c r="D44" s="15">
        <v>1000</v>
      </c>
    </row>
    <row r="45" spans="1:5" ht="12.75">
      <c r="A45" s="13" t="s">
        <v>93</v>
      </c>
      <c r="B45" s="13" t="s">
        <v>94</v>
      </c>
      <c r="C45" s="14" t="s">
        <v>95</v>
      </c>
      <c r="D45" s="15">
        <v>0</v>
      </c>
      <c r="E45" s="1"/>
    </row>
    <row r="46" spans="1:4" ht="12.75">
      <c r="A46" s="35" t="s">
        <v>96</v>
      </c>
      <c r="B46" s="35" t="s">
        <v>45</v>
      </c>
      <c r="C46" s="36" t="s">
        <v>97</v>
      </c>
      <c r="D46" s="37">
        <v>3947.39</v>
      </c>
    </row>
    <row r="47" spans="1:4" ht="12.75">
      <c r="A47" s="35" t="s">
        <v>96</v>
      </c>
      <c r="B47" s="35" t="s">
        <v>5</v>
      </c>
      <c r="C47" s="36" t="s">
        <v>98</v>
      </c>
      <c r="D47" s="37">
        <v>725.69</v>
      </c>
    </row>
    <row r="48" spans="1:5" ht="12.75">
      <c r="A48" s="35" t="s">
        <v>96</v>
      </c>
      <c r="B48" s="35" t="s">
        <v>77</v>
      </c>
      <c r="C48" s="36" t="s">
        <v>99</v>
      </c>
      <c r="D48" s="37">
        <v>6019.15</v>
      </c>
      <c r="E48" s="1">
        <f>SUM(D26:D48)</f>
        <v>124432.12</v>
      </c>
    </row>
    <row r="49" spans="1:4" ht="12.75">
      <c r="A49" s="32" t="s">
        <v>100</v>
      </c>
      <c r="B49" s="32" t="s">
        <v>101</v>
      </c>
      <c r="C49" s="33" t="s">
        <v>102</v>
      </c>
      <c r="D49" s="34">
        <v>500</v>
      </c>
    </row>
    <row r="50" spans="1:4" ht="12.75">
      <c r="A50" s="32" t="s">
        <v>100</v>
      </c>
      <c r="B50" s="32" t="s">
        <v>50</v>
      </c>
      <c r="C50" s="33" t="s">
        <v>103</v>
      </c>
      <c r="D50" s="34">
        <v>3500</v>
      </c>
    </row>
    <row r="51" spans="1:4" ht="12.75">
      <c r="A51" s="32" t="s">
        <v>100</v>
      </c>
      <c r="B51" s="32" t="s">
        <v>104</v>
      </c>
      <c r="C51" s="33" t="s">
        <v>105</v>
      </c>
      <c r="D51" s="34">
        <v>2000</v>
      </c>
    </row>
    <row r="52" spans="1:4" ht="12.75">
      <c r="A52" s="19" t="s">
        <v>106</v>
      </c>
      <c r="B52" s="19" t="s">
        <v>107</v>
      </c>
      <c r="C52" s="20" t="s">
        <v>108</v>
      </c>
      <c r="D52" s="21">
        <v>15469.31</v>
      </c>
    </row>
    <row r="53" spans="1:4" ht="12.75">
      <c r="A53" s="19" t="s">
        <v>106</v>
      </c>
      <c r="B53" s="19" t="s">
        <v>109</v>
      </c>
      <c r="C53" s="20" t="s">
        <v>110</v>
      </c>
      <c r="D53" s="21">
        <v>18563.18</v>
      </c>
    </row>
    <row r="54" spans="1:4" ht="12.75">
      <c r="A54" s="19" t="s">
        <v>106</v>
      </c>
      <c r="B54" s="19" t="s">
        <v>111</v>
      </c>
      <c r="C54" s="20" t="s">
        <v>112</v>
      </c>
      <c r="D54" s="21">
        <v>11330</v>
      </c>
    </row>
    <row r="55" spans="1:4" ht="12.75">
      <c r="A55" s="19" t="s">
        <v>106</v>
      </c>
      <c r="B55" s="19" t="s">
        <v>113</v>
      </c>
      <c r="C55" s="20" t="s">
        <v>114</v>
      </c>
      <c r="D55" s="21">
        <v>515</v>
      </c>
    </row>
    <row r="56" spans="1:4" ht="12.75">
      <c r="A56" s="19" t="s">
        <v>106</v>
      </c>
      <c r="B56" s="19" t="s">
        <v>115</v>
      </c>
      <c r="C56" s="20" t="s">
        <v>116</v>
      </c>
      <c r="D56" s="21">
        <v>986.02</v>
      </c>
    </row>
    <row r="57" spans="1:4" ht="12.75">
      <c r="A57" s="19" t="s">
        <v>106</v>
      </c>
      <c r="B57" s="19" t="s">
        <v>21</v>
      </c>
      <c r="C57" s="20" t="s">
        <v>117</v>
      </c>
      <c r="D57" s="21">
        <v>2000</v>
      </c>
    </row>
    <row r="58" spans="1:4" ht="12.75">
      <c r="A58" s="19" t="s">
        <v>106</v>
      </c>
      <c r="B58" s="19" t="s">
        <v>118</v>
      </c>
      <c r="C58" s="20" t="s">
        <v>119</v>
      </c>
      <c r="D58" s="21">
        <v>10000</v>
      </c>
    </row>
    <row r="59" spans="1:4" ht="12.75">
      <c r="A59" s="19" t="s">
        <v>106</v>
      </c>
      <c r="B59" s="19" t="s">
        <v>58</v>
      </c>
      <c r="C59" s="20" t="s">
        <v>120</v>
      </c>
      <c r="D59" s="21">
        <v>10000</v>
      </c>
    </row>
    <row r="60" spans="1:4" ht="12.75">
      <c r="A60" s="19" t="s">
        <v>106</v>
      </c>
      <c r="B60" s="19" t="s">
        <v>121</v>
      </c>
      <c r="C60" s="20" t="s">
        <v>122</v>
      </c>
      <c r="D60" s="21">
        <v>600</v>
      </c>
    </row>
    <row r="61" spans="1:4" ht="12.75">
      <c r="A61" s="19" t="s">
        <v>106</v>
      </c>
      <c r="B61" s="19" t="s">
        <v>23</v>
      </c>
      <c r="C61" s="20" t="s">
        <v>123</v>
      </c>
      <c r="D61" s="21">
        <v>1978</v>
      </c>
    </row>
    <row r="62" spans="1:4" ht="12.75">
      <c r="A62" s="19" t="s">
        <v>106</v>
      </c>
      <c r="B62" s="19" t="s">
        <v>71</v>
      </c>
      <c r="C62" s="20" t="s">
        <v>124</v>
      </c>
      <c r="D62" s="21">
        <v>412.7</v>
      </c>
    </row>
    <row r="63" spans="1:4" ht="12.75">
      <c r="A63" s="19" t="s">
        <v>106</v>
      </c>
      <c r="B63" s="19" t="s">
        <v>125</v>
      </c>
      <c r="C63" s="20" t="s">
        <v>126</v>
      </c>
      <c r="D63" s="21">
        <v>1273.75</v>
      </c>
    </row>
    <row r="64" spans="1:4" ht="12.75">
      <c r="A64" s="19" t="s">
        <v>106</v>
      </c>
      <c r="B64" s="19" t="s">
        <v>127</v>
      </c>
      <c r="C64" s="20" t="s">
        <v>128</v>
      </c>
      <c r="D64" s="21">
        <v>6376</v>
      </c>
    </row>
    <row r="65" spans="1:4" ht="12.75">
      <c r="A65" s="19" t="s">
        <v>106</v>
      </c>
      <c r="B65" s="19" t="s">
        <v>89</v>
      </c>
      <c r="C65" s="20" t="s">
        <v>129</v>
      </c>
      <c r="D65" s="21">
        <v>7114.6</v>
      </c>
    </row>
    <row r="66" spans="1:4" ht="12.75">
      <c r="A66" s="19" t="s">
        <v>106</v>
      </c>
      <c r="B66" s="19" t="s">
        <v>130</v>
      </c>
      <c r="C66" s="20" t="s">
        <v>131</v>
      </c>
      <c r="D66" s="21">
        <v>11125</v>
      </c>
    </row>
    <row r="67" spans="1:4" ht="12.75">
      <c r="A67" s="19" t="s">
        <v>106</v>
      </c>
      <c r="B67" s="19" t="s">
        <v>132</v>
      </c>
      <c r="C67" s="20" t="s">
        <v>133</v>
      </c>
      <c r="D67" s="21">
        <v>11914.4</v>
      </c>
    </row>
    <row r="68" spans="1:4" ht="12.75">
      <c r="A68" s="19" t="s">
        <v>106</v>
      </c>
      <c r="B68" s="19" t="s">
        <v>134</v>
      </c>
      <c r="C68" s="20" t="s">
        <v>135</v>
      </c>
      <c r="D68" s="21">
        <v>3000</v>
      </c>
    </row>
    <row r="69" spans="1:4" ht="12.75">
      <c r="A69" s="19" t="s">
        <v>106</v>
      </c>
      <c r="B69" s="19" t="s">
        <v>136</v>
      </c>
      <c r="C69" s="20" t="s">
        <v>137</v>
      </c>
      <c r="D69" s="21">
        <v>100</v>
      </c>
    </row>
    <row r="70" spans="1:4" ht="12.75">
      <c r="A70" s="10" t="s">
        <v>138</v>
      </c>
      <c r="B70" s="10" t="s">
        <v>104</v>
      </c>
      <c r="C70" s="11" t="s">
        <v>139</v>
      </c>
      <c r="D70" s="12">
        <v>1000</v>
      </c>
    </row>
    <row r="71" spans="1:4" ht="12.75">
      <c r="A71" s="41" t="s">
        <v>140</v>
      </c>
      <c r="B71" s="41" t="s">
        <v>58</v>
      </c>
      <c r="C71" s="42" t="s">
        <v>141</v>
      </c>
      <c r="D71" s="43">
        <v>6000</v>
      </c>
    </row>
    <row r="72" spans="1:4" ht="12.75">
      <c r="A72" s="41" t="s">
        <v>140</v>
      </c>
      <c r="B72" s="41" t="s">
        <v>142</v>
      </c>
      <c r="C72" s="42" t="s">
        <v>143</v>
      </c>
      <c r="D72" s="43">
        <v>6000</v>
      </c>
    </row>
    <row r="73" spans="1:4" ht="12.75">
      <c r="A73" s="41" t="s">
        <v>140</v>
      </c>
      <c r="B73" s="41" t="s">
        <v>62</v>
      </c>
      <c r="C73" s="42" t="s">
        <v>144</v>
      </c>
      <c r="D73" s="43">
        <v>480</v>
      </c>
    </row>
    <row r="74" spans="1:4" ht="12.75">
      <c r="A74" s="41" t="s">
        <v>140</v>
      </c>
      <c r="B74" s="41" t="s">
        <v>125</v>
      </c>
      <c r="C74" s="42" t="s">
        <v>145</v>
      </c>
      <c r="D74" s="43">
        <v>1528.5</v>
      </c>
    </row>
    <row r="75" spans="1:4" ht="12.75">
      <c r="A75" s="41" t="s">
        <v>140</v>
      </c>
      <c r="B75" s="41" t="s">
        <v>45</v>
      </c>
      <c r="C75" s="42" t="s">
        <v>146</v>
      </c>
      <c r="D75" s="43">
        <v>8738.71</v>
      </c>
    </row>
    <row r="76" spans="1:4" ht="12.75">
      <c r="A76" s="41" t="s">
        <v>140</v>
      </c>
      <c r="B76" s="41" t="s">
        <v>5</v>
      </c>
      <c r="C76" s="42" t="s">
        <v>147</v>
      </c>
      <c r="D76" s="43">
        <v>561</v>
      </c>
    </row>
    <row r="77" spans="1:4" ht="12.75">
      <c r="A77" s="41" t="s">
        <v>140</v>
      </c>
      <c r="B77" s="41" t="s">
        <v>104</v>
      </c>
      <c r="C77" s="42" t="s">
        <v>148</v>
      </c>
      <c r="D77" s="43">
        <v>1500</v>
      </c>
    </row>
    <row r="78" spans="1:4" ht="12.75">
      <c r="A78" s="41" t="s">
        <v>140</v>
      </c>
      <c r="B78" s="41" t="s">
        <v>149</v>
      </c>
      <c r="C78" s="42" t="s">
        <v>150</v>
      </c>
      <c r="D78" s="43">
        <v>5500</v>
      </c>
    </row>
    <row r="79" spans="1:4" ht="12.75">
      <c r="A79" s="38" t="s">
        <v>151</v>
      </c>
      <c r="B79" s="38" t="s">
        <v>152</v>
      </c>
      <c r="C79" s="39" t="s">
        <v>153</v>
      </c>
      <c r="D79" s="40">
        <v>41251.5</v>
      </c>
    </row>
    <row r="80" spans="1:4" ht="12.75">
      <c r="A80" s="38" t="s">
        <v>151</v>
      </c>
      <c r="B80" s="38" t="s">
        <v>154</v>
      </c>
      <c r="C80" s="39" t="s">
        <v>155</v>
      </c>
      <c r="D80" s="40">
        <v>13390</v>
      </c>
    </row>
    <row r="81" spans="1:4" ht="12.75">
      <c r="A81" s="38" t="s">
        <v>151</v>
      </c>
      <c r="B81" s="38" t="s">
        <v>113</v>
      </c>
      <c r="C81" s="39" t="s">
        <v>156</v>
      </c>
      <c r="D81" s="40">
        <v>206</v>
      </c>
    </row>
    <row r="82" spans="1:4" ht="12.75">
      <c r="A82" s="38" t="s">
        <v>151</v>
      </c>
      <c r="B82" s="38" t="s">
        <v>157</v>
      </c>
      <c r="C82" s="39" t="s">
        <v>158</v>
      </c>
      <c r="D82" s="40">
        <v>1706.66</v>
      </c>
    </row>
    <row r="83" spans="1:4" ht="12.75">
      <c r="A83" s="38" t="s">
        <v>151</v>
      </c>
      <c r="B83" s="38" t="s">
        <v>159</v>
      </c>
      <c r="C83" s="39" t="s">
        <v>160</v>
      </c>
      <c r="D83" s="40">
        <v>1800</v>
      </c>
    </row>
    <row r="84" spans="1:4" ht="12.75">
      <c r="A84" s="38" t="s">
        <v>151</v>
      </c>
      <c r="B84" s="38" t="s">
        <v>118</v>
      </c>
      <c r="C84" s="39" t="s">
        <v>161</v>
      </c>
      <c r="D84" s="40">
        <v>2500</v>
      </c>
    </row>
    <row r="85" spans="1:4" ht="12.75">
      <c r="A85" s="38" t="s">
        <v>151</v>
      </c>
      <c r="B85" s="38" t="s">
        <v>64</v>
      </c>
      <c r="C85" s="39" t="s">
        <v>162</v>
      </c>
      <c r="D85" s="40">
        <v>2800</v>
      </c>
    </row>
    <row r="86" spans="1:4" ht="12.75">
      <c r="A86" s="7" t="s">
        <v>163</v>
      </c>
      <c r="B86" s="7" t="s">
        <v>19</v>
      </c>
      <c r="C86" s="8" t="s">
        <v>164</v>
      </c>
      <c r="D86" s="9">
        <v>2000</v>
      </c>
    </row>
    <row r="87" spans="1:4" ht="12.75">
      <c r="A87" s="7" t="s">
        <v>163</v>
      </c>
      <c r="B87" s="7" t="s">
        <v>165</v>
      </c>
      <c r="C87" s="8" t="s">
        <v>166</v>
      </c>
      <c r="D87" s="9">
        <v>6000</v>
      </c>
    </row>
    <row r="88" spans="1:4" ht="12.75">
      <c r="A88" s="7" t="s">
        <v>163</v>
      </c>
      <c r="B88" s="7" t="s">
        <v>167</v>
      </c>
      <c r="C88" s="8" t="s">
        <v>168</v>
      </c>
      <c r="D88" s="9">
        <v>4000</v>
      </c>
    </row>
    <row r="89" spans="1:4" ht="12.75">
      <c r="A89" s="7" t="s">
        <v>163</v>
      </c>
      <c r="B89" s="7" t="s">
        <v>23</v>
      </c>
      <c r="C89" s="8" t="s">
        <v>169</v>
      </c>
      <c r="D89" s="9">
        <v>1978</v>
      </c>
    </row>
    <row r="90" spans="1:4" ht="12.75">
      <c r="A90" s="7" t="s">
        <v>163</v>
      </c>
      <c r="B90" s="7" t="s">
        <v>71</v>
      </c>
      <c r="C90" s="8" t="s">
        <v>170</v>
      </c>
      <c r="D90" s="9">
        <v>1273.75</v>
      </c>
    </row>
    <row r="91" spans="1:4" ht="12.75">
      <c r="A91" s="7" t="s">
        <v>163</v>
      </c>
      <c r="B91" s="7" t="s">
        <v>127</v>
      </c>
      <c r="C91" s="8" t="s">
        <v>171</v>
      </c>
      <c r="D91" s="9">
        <v>6000</v>
      </c>
    </row>
    <row r="92" spans="1:4" ht="12.75">
      <c r="A92" s="7" t="s">
        <v>163</v>
      </c>
      <c r="B92" s="7" t="s">
        <v>172</v>
      </c>
      <c r="C92" s="8" t="s">
        <v>173</v>
      </c>
      <c r="D92" s="9">
        <v>70000</v>
      </c>
    </row>
    <row r="93" spans="1:4" ht="12.75">
      <c r="A93" s="7" t="s">
        <v>163</v>
      </c>
      <c r="B93" s="7" t="s">
        <v>134</v>
      </c>
      <c r="C93" s="8" t="s">
        <v>174</v>
      </c>
      <c r="D93" s="9">
        <v>0</v>
      </c>
    </row>
    <row r="94" spans="1:4" ht="12.75">
      <c r="A94" s="7" t="s">
        <v>175</v>
      </c>
      <c r="B94" s="7" t="s">
        <v>71</v>
      </c>
      <c r="C94" s="8" t="s">
        <v>176</v>
      </c>
      <c r="D94" s="9">
        <v>10000</v>
      </c>
    </row>
    <row r="95" spans="1:4" ht="12.75">
      <c r="A95" s="7" t="s">
        <v>175</v>
      </c>
      <c r="B95" s="7" t="s">
        <v>149</v>
      </c>
      <c r="C95" s="8" t="s">
        <v>177</v>
      </c>
      <c r="D95" s="9">
        <v>2000</v>
      </c>
    </row>
    <row r="96" spans="1:4" ht="12.75">
      <c r="A96" s="44" t="s">
        <v>178</v>
      </c>
      <c r="B96" s="44" t="s">
        <v>101</v>
      </c>
      <c r="C96" s="45" t="s">
        <v>179</v>
      </c>
      <c r="D96" s="46">
        <v>500</v>
      </c>
    </row>
    <row r="97" spans="1:4" ht="12.75">
      <c r="A97" s="44" t="s">
        <v>178</v>
      </c>
      <c r="B97" s="44" t="s">
        <v>180</v>
      </c>
      <c r="C97" s="45" t="s">
        <v>181</v>
      </c>
      <c r="D97" s="46">
        <v>1000</v>
      </c>
    </row>
    <row r="98" spans="1:4" ht="12.75">
      <c r="A98" s="44" t="s">
        <v>178</v>
      </c>
      <c r="B98" s="44" t="s">
        <v>182</v>
      </c>
      <c r="C98" s="45" t="s">
        <v>183</v>
      </c>
      <c r="D98" s="46">
        <v>4500</v>
      </c>
    </row>
    <row r="99" spans="1:4" ht="12.75">
      <c r="A99" s="44" t="s">
        <v>178</v>
      </c>
      <c r="B99" s="44" t="s">
        <v>5</v>
      </c>
      <c r="C99" s="45" t="s">
        <v>184</v>
      </c>
      <c r="D99" s="46">
        <v>382.5</v>
      </c>
    </row>
    <row r="100" spans="1:4" ht="12.75">
      <c r="A100" s="44" t="s">
        <v>178</v>
      </c>
      <c r="B100" s="44" t="s">
        <v>7</v>
      </c>
      <c r="C100" s="45" t="s">
        <v>185</v>
      </c>
      <c r="D100" s="46">
        <v>6609.21</v>
      </c>
    </row>
    <row r="101" spans="1:4" ht="12.75">
      <c r="A101" s="44" t="s">
        <v>178</v>
      </c>
      <c r="B101" s="44" t="s">
        <v>130</v>
      </c>
      <c r="C101" s="45" t="s">
        <v>186</v>
      </c>
      <c r="D101" s="46">
        <v>2500</v>
      </c>
    </row>
    <row r="102" spans="1:4" ht="12.75">
      <c r="A102" s="44" t="s">
        <v>178</v>
      </c>
      <c r="B102" s="44" t="s">
        <v>132</v>
      </c>
      <c r="C102" s="45" t="s">
        <v>187</v>
      </c>
      <c r="D102" s="46">
        <v>250</v>
      </c>
    </row>
    <row r="103" spans="1:4" ht="12.75">
      <c r="A103" s="44" t="s">
        <v>178</v>
      </c>
      <c r="B103" s="44" t="s">
        <v>188</v>
      </c>
      <c r="C103" s="45" t="s">
        <v>189</v>
      </c>
      <c r="D103" s="46">
        <v>1100</v>
      </c>
    </row>
    <row r="104" spans="1:4" ht="12.75">
      <c r="A104" s="13" t="s">
        <v>190</v>
      </c>
      <c r="B104" s="13" t="s">
        <v>23</v>
      </c>
      <c r="C104" s="14" t="s">
        <v>191</v>
      </c>
      <c r="D104" s="15">
        <v>0</v>
      </c>
    </row>
    <row r="105" spans="1:4" ht="12.75">
      <c r="A105" s="16" t="s">
        <v>192</v>
      </c>
      <c r="B105" s="16" t="s">
        <v>101</v>
      </c>
      <c r="C105" s="17" t="s">
        <v>193</v>
      </c>
      <c r="D105" s="18">
        <v>317</v>
      </c>
    </row>
    <row r="106" spans="1:4" ht="12.75">
      <c r="A106" s="16" t="s">
        <v>192</v>
      </c>
      <c r="B106" s="16" t="s">
        <v>182</v>
      </c>
      <c r="C106" s="17" t="s">
        <v>194</v>
      </c>
      <c r="D106" s="18">
        <v>316</v>
      </c>
    </row>
    <row r="107" spans="1:4" ht="12.75">
      <c r="A107" s="16" t="s">
        <v>192</v>
      </c>
      <c r="B107" s="16" t="s">
        <v>142</v>
      </c>
      <c r="C107" s="17" t="s">
        <v>195</v>
      </c>
      <c r="D107" s="18">
        <v>2900</v>
      </c>
    </row>
    <row r="108" spans="1:4" ht="12.75">
      <c r="A108" s="16" t="s">
        <v>192</v>
      </c>
      <c r="B108" s="16" t="s">
        <v>62</v>
      </c>
      <c r="C108" s="17" t="s">
        <v>196</v>
      </c>
      <c r="D108" s="18">
        <v>2800</v>
      </c>
    </row>
    <row r="109" spans="1:4" ht="12.75">
      <c r="A109" s="16" t="s">
        <v>192</v>
      </c>
      <c r="B109" s="16" t="s">
        <v>64</v>
      </c>
      <c r="C109" s="17" t="s">
        <v>197</v>
      </c>
      <c r="D109" s="18">
        <v>1000</v>
      </c>
    </row>
    <row r="110" spans="1:4" ht="12.75">
      <c r="A110" s="16" t="s">
        <v>192</v>
      </c>
      <c r="B110" s="16" t="s">
        <v>66</v>
      </c>
      <c r="C110" s="17" t="s">
        <v>198</v>
      </c>
      <c r="D110" s="18">
        <v>5000</v>
      </c>
    </row>
    <row r="111" spans="1:4" ht="12.75">
      <c r="A111" s="16" t="s">
        <v>192</v>
      </c>
      <c r="B111" s="16" t="s">
        <v>199</v>
      </c>
      <c r="C111" s="17" t="s">
        <v>200</v>
      </c>
      <c r="D111" s="18">
        <v>2500</v>
      </c>
    </row>
    <row r="112" spans="1:4" ht="12.75">
      <c r="A112" s="16" t="s">
        <v>192</v>
      </c>
      <c r="B112" s="16" t="s">
        <v>201</v>
      </c>
      <c r="C112" s="17" t="s">
        <v>202</v>
      </c>
      <c r="D112" s="18">
        <v>37000</v>
      </c>
    </row>
    <row r="113" spans="1:4" ht="12.75">
      <c r="A113" s="16" t="s">
        <v>192</v>
      </c>
      <c r="B113" s="16" t="s">
        <v>203</v>
      </c>
      <c r="C113" s="17" t="s">
        <v>204</v>
      </c>
      <c r="D113" s="18">
        <v>10000</v>
      </c>
    </row>
    <row r="114" spans="1:4" ht="12.75">
      <c r="A114" s="7" t="s">
        <v>205</v>
      </c>
      <c r="B114" s="7" t="s">
        <v>66</v>
      </c>
      <c r="C114" s="8" t="s">
        <v>206</v>
      </c>
      <c r="D114" s="9">
        <v>14000</v>
      </c>
    </row>
    <row r="115" spans="1:4" ht="12.75">
      <c r="A115" s="38" t="s">
        <v>207</v>
      </c>
      <c r="B115" s="38" t="s">
        <v>208</v>
      </c>
      <c r="C115" s="39" t="s">
        <v>209</v>
      </c>
      <c r="D115" s="40">
        <v>1500</v>
      </c>
    </row>
    <row r="116" spans="1:4" ht="12.75">
      <c r="A116" s="38" t="s">
        <v>207</v>
      </c>
      <c r="B116" s="38" t="s">
        <v>64</v>
      </c>
      <c r="C116" s="39" t="s">
        <v>210</v>
      </c>
      <c r="D116" s="40">
        <v>1500</v>
      </c>
    </row>
    <row r="117" spans="1:4" ht="12.75">
      <c r="A117" s="38" t="s">
        <v>207</v>
      </c>
      <c r="B117" s="38" t="s">
        <v>125</v>
      </c>
      <c r="C117" s="39" t="s">
        <v>211</v>
      </c>
      <c r="D117" s="40">
        <v>20000</v>
      </c>
    </row>
    <row r="118" spans="1:4" ht="12.75">
      <c r="A118" s="38" t="s">
        <v>207</v>
      </c>
      <c r="B118" s="38" t="s">
        <v>104</v>
      </c>
      <c r="C118" s="39" t="s">
        <v>212</v>
      </c>
      <c r="D118" s="40">
        <v>1500</v>
      </c>
    </row>
    <row r="119" spans="1:4" ht="12.75">
      <c r="A119" s="38" t="s">
        <v>207</v>
      </c>
      <c r="B119" s="38" t="s">
        <v>149</v>
      </c>
      <c r="C119" s="39" t="s">
        <v>213</v>
      </c>
      <c r="D119" s="40">
        <v>4500</v>
      </c>
    </row>
    <row r="120" spans="1:4" ht="12.75">
      <c r="A120" s="32" t="s">
        <v>214</v>
      </c>
      <c r="B120" s="32" t="s">
        <v>118</v>
      </c>
      <c r="C120" s="33" t="s">
        <v>215</v>
      </c>
      <c r="D120" s="34">
        <v>12000</v>
      </c>
    </row>
    <row r="121" spans="1:4" ht="12.75">
      <c r="A121" s="32" t="s">
        <v>214</v>
      </c>
      <c r="B121" s="32" t="s">
        <v>28</v>
      </c>
      <c r="C121" s="33" t="s">
        <v>216</v>
      </c>
      <c r="D121" s="34">
        <v>4000</v>
      </c>
    </row>
    <row r="122" spans="1:4" ht="12.75">
      <c r="A122" s="32" t="s">
        <v>214</v>
      </c>
      <c r="B122" s="32" t="s">
        <v>30</v>
      </c>
      <c r="C122" s="33" t="s">
        <v>217</v>
      </c>
      <c r="D122" s="34">
        <v>5000</v>
      </c>
    </row>
    <row r="123" spans="1:4" ht="12.75">
      <c r="A123" s="32" t="s">
        <v>214</v>
      </c>
      <c r="B123" s="32" t="s">
        <v>58</v>
      </c>
      <c r="C123" s="33" t="s">
        <v>218</v>
      </c>
      <c r="D123" s="34">
        <v>1000</v>
      </c>
    </row>
    <row r="124" spans="1:4" ht="12.75">
      <c r="A124" s="32" t="s">
        <v>214</v>
      </c>
      <c r="B124" s="32" t="s">
        <v>23</v>
      </c>
      <c r="C124" s="33" t="s">
        <v>219</v>
      </c>
      <c r="D124" s="34">
        <v>33000</v>
      </c>
    </row>
    <row r="125" spans="1:4" ht="12.75">
      <c r="A125" s="32" t="s">
        <v>214</v>
      </c>
      <c r="B125" s="32" t="s">
        <v>34</v>
      </c>
      <c r="C125" s="33" t="s">
        <v>220</v>
      </c>
      <c r="D125" s="34">
        <v>100</v>
      </c>
    </row>
    <row r="126" spans="1:4" ht="12.75">
      <c r="A126" s="32" t="s">
        <v>214</v>
      </c>
      <c r="B126" s="32" t="s">
        <v>36</v>
      </c>
      <c r="C126" s="33" t="s">
        <v>221</v>
      </c>
      <c r="D126" s="34">
        <v>2000</v>
      </c>
    </row>
    <row r="127" spans="1:4" ht="12.75">
      <c r="A127" s="32" t="s">
        <v>214</v>
      </c>
      <c r="B127" s="32" t="s">
        <v>13</v>
      </c>
      <c r="C127" s="33" t="s">
        <v>222</v>
      </c>
      <c r="D127" s="34">
        <v>0</v>
      </c>
    </row>
    <row r="128" spans="1:4" ht="12.75">
      <c r="A128" s="13" t="s">
        <v>223</v>
      </c>
      <c r="B128" s="13" t="s">
        <v>224</v>
      </c>
      <c r="C128" s="14" t="s">
        <v>225</v>
      </c>
      <c r="D128" s="15">
        <v>10000</v>
      </c>
    </row>
    <row r="129" spans="1:4" ht="12.75">
      <c r="A129" s="13" t="s">
        <v>223</v>
      </c>
      <c r="B129" s="13" t="s">
        <v>226</v>
      </c>
      <c r="C129" s="14" t="s">
        <v>227</v>
      </c>
      <c r="D129" s="15">
        <v>6000</v>
      </c>
    </row>
    <row r="130" spans="1:4" ht="12.75">
      <c r="A130" s="13" t="s">
        <v>223</v>
      </c>
      <c r="B130" s="13" t="s">
        <v>228</v>
      </c>
      <c r="C130" s="14" t="s">
        <v>229</v>
      </c>
      <c r="D130" s="15">
        <v>727.1</v>
      </c>
    </row>
    <row r="131" spans="1:4" ht="12.75">
      <c r="A131" s="13" t="s">
        <v>223</v>
      </c>
      <c r="B131" s="13" t="s">
        <v>230</v>
      </c>
      <c r="C131" s="14" t="s">
        <v>231</v>
      </c>
      <c r="D131" s="15">
        <v>5352.16</v>
      </c>
    </row>
    <row r="132" spans="1:4" ht="12.75">
      <c r="A132" s="13" t="s">
        <v>223</v>
      </c>
      <c r="B132" s="13" t="s">
        <v>232</v>
      </c>
      <c r="C132" s="14" t="s">
        <v>233</v>
      </c>
      <c r="D132" s="15">
        <v>17501.4</v>
      </c>
    </row>
    <row r="133" spans="1:4" ht="12.75">
      <c r="A133" s="7" t="s">
        <v>234</v>
      </c>
      <c r="B133" s="7" t="s">
        <v>101</v>
      </c>
      <c r="C133" s="8" t="s">
        <v>235</v>
      </c>
      <c r="D133" s="9">
        <v>1500</v>
      </c>
    </row>
    <row r="134" spans="1:4" ht="12.75">
      <c r="A134" s="7" t="s">
        <v>234</v>
      </c>
      <c r="B134" s="7" t="s">
        <v>180</v>
      </c>
      <c r="C134" s="8" t="s">
        <v>236</v>
      </c>
      <c r="D134" s="9">
        <v>9000</v>
      </c>
    </row>
    <row r="135" spans="1:4" ht="12.75">
      <c r="A135" s="7" t="s">
        <v>234</v>
      </c>
      <c r="B135" s="7" t="s">
        <v>182</v>
      </c>
      <c r="C135" s="8" t="s">
        <v>237</v>
      </c>
      <c r="D135" s="9">
        <v>1000</v>
      </c>
    </row>
    <row r="136" spans="1:4" ht="12.75">
      <c r="A136" s="7" t="s">
        <v>234</v>
      </c>
      <c r="B136" s="7" t="s">
        <v>23</v>
      </c>
      <c r="C136" s="8" t="s">
        <v>238</v>
      </c>
      <c r="D136" s="9">
        <v>4000</v>
      </c>
    </row>
    <row r="137" spans="1:4" ht="12.75">
      <c r="A137" s="7" t="s">
        <v>234</v>
      </c>
      <c r="B137" s="7" t="s">
        <v>45</v>
      </c>
      <c r="C137" s="8" t="s">
        <v>239</v>
      </c>
      <c r="D137" s="9">
        <v>634.37</v>
      </c>
    </row>
    <row r="138" spans="1:4" ht="12.75">
      <c r="A138" s="7" t="s">
        <v>240</v>
      </c>
      <c r="B138" s="7" t="s">
        <v>13</v>
      </c>
      <c r="C138" s="8" t="s">
        <v>241</v>
      </c>
      <c r="D138" s="9">
        <v>0</v>
      </c>
    </row>
    <row r="139" spans="1:4" ht="12.75">
      <c r="A139" s="47" t="s">
        <v>242</v>
      </c>
      <c r="B139" s="47" t="s">
        <v>5</v>
      </c>
      <c r="C139" s="48" t="s">
        <v>243</v>
      </c>
      <c r="D139" s="49">
        <v>162.81</v>
      </c>
    </row>
    <row r="140" spans="1:4" ht="12.75">
      <c r="A140" s="47" t="s">
        <v>244</v>
      </c>
      <c r="B140" s="47" t="s">
        <v>245</v>
      </c>
      <c r="C140" s="48" t="s">
        <v>246</v>
      </c>
      <c r="D140" s="49">
        <v>6800</v>
      </c>
    </row>
    <row r="141" spans="1:4" ht="12.75">
      <c r="A141" s="47" t="s">
        <v>247</v>
      </c>
      <c r="B141" s="47" t="s">
        <v>26</v>
      </c>
      <c r="C141" s="48" t="s">
        <v>248</v>
      </c>
      <c r="D141" s="49">
        <v>18000</v>
      </c>
    </row>
    <row r="142" spans="1:4" ht="12.75">
      <c r="A142" s="47" t="s">
        <v>247</v>
      </c>
      <c r="B142" s="47" t="s">
        <v>249</v>
      </c>
      <c r="C142" s="48" t="s">
        <v>250</v>
      </c>
      <c r="D142" s="49">
        <v>10000</v>
      </c>
    </row>
    <row r="143" spans="1:4" ht="12.75">
      <c r="A143" s="47" t="s">
        <v>247</v>
      </c>
      <c r="B143" s="47" t="s">
        <v>101</v>
      </c>
      <c r="C143" s="48" t="s">
        <v>251</v>
      </c>
      <c r="D143" s="49">
        <v>200</v>
      </c>
    </row>
    <row r="144" spans="1:4" ht="12.75">
      <c r="A144" s="47" t="s">
        <v>247</v>
      </c>
      <c r="B144" s="47" t="s">
        <v>23</v>
      </c>
      <c r="C144" s="48" t="s">
        <v>252</v>
      </c>
      <c r="D144" s="49">
        <v>6000</v>
      </c>
    </row>
    <row r="145" spans="1:4" ht="12.75">
      <c r="A145" s="47" t="s">
        <v>247</v>
      </c>
      <c r="B145" s="47" t="s">
        <v>253</v>
      </c>
      <c r="C145" s="48" t="s">
        <v>254</v>
      </c>
      <c r="D145" s="49">
        <v>2000</v>
      </c>
    </row>
    <row r="146" spans="1:4" ht="12.75">
      <c r="A146" s="47" t="s">
        <v>247</v>
      </c>
      <c r="B146" s="47" t="s">
        <v>255</v>
      </c>
      <c r="C146" s="48" t="s">
        <v>256</v>
      </c>
      <c r="D146" s="49">
        <v>20000</v>
      </c>
    </row>
    <row r="147" spans="1:4" ht="12.75">
      <c r="A147" s="47" t="s">
        <v>247</v>
      </c>
      <c r="B147" s="47" t="s">
        <v>257</v>
      </c>
      <c r="C147" s="48" t="s">
        <v>258</v>
      </c>
      <c r="D147" s="49">
        <v>21368.7</v>
      </c>
    </row>
    <row r="148" spans="1:4" ht="12.75">
      <c r="A148" s="41" t="s">
        <v>259</v>
      </c>
      <c r="B148" s="41" t="s">
        <v>260</v>
      </c>
      <c r="C148" s="42" t="s">
        <v>261</v>
      </c>
      <c r="D148" s="43">
        <v>45000</v>
      </c>
    </row>
    <row r="149" spans="1:4" ht="12.75">
      <c r="A149" s="41" t="s">
        <v>259</v>
      </c>
      <c r="B149" s="41" t="s">
        <v>111</v>
      </c>
      <c r="C149" s="42" t="s">
        <v>262</v>
      </c>
      <c r="D149" s="43">
        <v>12051</v>
      </c>
    </row>
    <row r="150" spans="1:4" ht="12.75">
      <c r="A150" s="41" t="s">
        <v>259</v>
      </c>
      <c r="B150" s="41" t="s">
        <v>113</v>
      </c>
      <c r="C150" s="42" t="s">
        <v>263</v>
      </c>
      <c r="D150" s="43">
        <v>1442</v>
      </c>
    </row>
    <row r="151" spans="1:4" ht="12.75">
      <c r="A151" s="41" t="s">
        <v>259</v>
      </c>
      <c r="B151" s="41" t="s">
        <v>264</v>
      </c>
      <c r="C151" s="42" t="s">
        <v>265</v>
      </c>
      <c r="D151" s="43">
        <v>3193</v>
      </c>
    </row>
    <row r="152" spans="1:4" ht="12.75">
      <c r="A152" s="41" t="s">
        <v>259</v>
      </c>
      <c r="B152" s="41" t="s">
        <v>266</v>
      </c>
      <c r="C152" s="42" t="s">
        <v>267</v>
      </c>
      <c r="D152" s="43">
        <v>500</v>
      </c>
    </row>
    <row r="153" spans="1:4" ht="12.75">
      <c r="A153" s="41" t="s">
        <v>259</v>
      </c>
      <c r="B153" s="41" t="s">
        <v>268</v>
      </c>
      <c r="C153" s="42" t="s">
        <v>269</v>
      </c>
      <c r="D153" s="43">
        <v>3000</v>
      </c>
    </row>
    <row r="154" spans="1:4" ht="12.75">
      <c r="A154" s="41" t="s">
        <v>259</v>
      </c>
      <c r="B154" s="41" t="s">
        <v>270</v>
      </c>
      <c r="C154" s="42" t="s">
        <v>271</v>
      </c>
      <c r="D154" s="43">
        <v>840</v>
      </c>
    </row>
    <row r="155" spans="1:4" ht="12.75">
      <c r="A155" s="41" t="s">
        <v>259</v>
      </c>
      <c r="B155" s="41" t="s">
        <v>272</v>
      </c>
      <c r="C155" s="42" t="s">
        <v>273</v>
      </c>
      <c r="D155" s="43">
        <v>6720</v>
      </c>
    </row>
    <row r="156" spans="1:4" ht="12.75">
      <c r="A156" s="41" t="s">
        <v>259</v>
      </c>
      <c r="B156" s="41" t="s">
        <v>104</v>
      </c>
      <c r="C156" s="42" t="s">
        <v>274</v>
      </c>
      <c r="D156" s="43">
        <v>1800</v>
      </c>
    </row>
    <row r="157" spans="1:4" ht="12.75">
      <c r="A157" s="41" t="s">
        <v>259</v>
      </c>
      <c r="B157" s="41" t="s">
        <v>149</v>
      </c>
      <c r="C157" s="42" t="s">
        <v>275</v>
      </c>
      <c r="D157" s="43">
        <v>5400</v>
      </c>
    </row>
    <row r="158" spans="1:4" ht="12.75">
      <c r="A158" s="41" t="s">
        <v>259</v>
      </c>
      <c r="B158" s="41" t="s">
        <v>85</v>
      </c>
      <c r="C158" s="42" t="s">
        <v>276</v>
      </c>
      <c r="D158" s="43">
        <v>6156</v>
      </c>
    </row>
    <row r="159" spans="1:4" ht="12.75">
      <c r="A159" s="16" t="s">
        <v>277</v>
      </c>
      <c r="B159" s="16" t="s">
        <v>278</v>
      </c>
      <c r="C159" s="17" t="s">
        <v>279</v>
      </c>
      <c r="D159" s="18">
        <v>2060</v>
      </c>
    </row>
    <row r="160" spans="1:4" ht="12.75">
      <c r="A160" s="16" t="s">
        <v>277</v>
      </c>
      <c r="B160" s="16" t="s">
        <v>280</v>
      </c>
      <c r="C160" s="17" t="s">
        <v>281</v>
      </c>
      <c r="D160" s="18">
        <v>6000</v>
      </c>
    </row>
    <row r="161" spans="1:4" ht="12.75">
      <c r="A161" s="16" t="s">
        <v>277</v>
      </c>
      <c r="B161" s="16" t="s">
        <v>157</v>
      </c>
      <c r="C161" s="17" t="s">
        <v>282</v>
      </c>
      <c r="D161" s="18">
        <v>6000</v>
      </c>
    </row>
    <row r="162" spans="1:4" ht="12.75">
      <c r="A162" s="16" t="s">
        <v>277</v>
      </c>
      <c r="B162" s="16" t="s">
        <v>159</v>
      </c>
      <c r="C162" s="17" t="s">
        <v>283</v>
      </c>
      <c r="D162" s="18">
        <v>6107.53</v>
      </c>
    </row>
    <row r="163" spans="1:4" ht="12.75">
      <c r="A163" s="16" t="s">
        <v>277</v>
      </c>
      <c r="B163" s="16" t="s">
        <v>284</v>
      </c>
      <c r="C163" s="17" t="s">
        <v>285</v>
      </c>
      <c r="D163" s="18">
        <v>350</v>
      </c>
    </row>
    <row r="164" spans="1:4" ht="12.75">
      <c r="A164" s="16" t="s">
        <v>277</v>
      </c>
      <c r="B164" s="16" t="s">
        <v>118</v>
      </c>
      <c r="C164" s="17" t="s">
        <v>286</v>
      </c>
      <c r="D164" s="18">
        <v>13000</v>
      </c>
    </row>
    <row r="165" spans="1:4" ht="12.75">
      <c r="A165" s="16" t="s">
        <v>277</v>
      </c>
      <c r="B165" s="16" t="s">
        <v>30</v>
      </c>
      <c r="C165" s="17" t="s">
        <v>287</v>
      </c>
      <c r="D165" s="18">
        <v>5000</v>
      </c>
    </row>
    <row r="166" spans="1:4" ht="12.75">
      <c r="A166" s="16" t="s">
        <v>277</v>
      </c>
      <c r="B166" s="16" t="s">
        <v>58</v>
      </c>
      <c r="C166" s="17" t="s">
        <v>288</v>
      </c>
      <c r="D166" s="18">
        <v>4800</v>
      </c>
    </row>
    <row r="167" spans="1:4" ht="12.75">
      <c r="A167" s="16" t="s">
        <v>277</v>
      </c>
      <c r="B167" s="16" t="s">
        <v>165</v>
      </c>
      <c r="C167" s="17" t="s">
        <v>289</v>
      </c>
      <c r="D167" s="18">
        <v>600</v>
      </c>
    </row>
    <row r="168" spans="1:4" ht="12.75">
      <c r="A168" s="16" t="s">
        <v>277</v>
      </c>
      <c r="B168" s="16" t="s">
        <v>121</v>
      </c>
      <c r="C168" s="17" t="s">
        <v>290</v>
      </c>
      <c r="D168" s="18">
        <v>2500</v>
      </c>
    </row>
    <row r="169" spans="1:4" ht="12.75">
      <c r="A169" s="16" t="s">
        <v>277</v>
      </c>
      <c r="B169" s="16" t="s">
        <v>291</v>
      </c>
      <c r="C169" s="17" t="s">
        <v>292</v>
      </c>
      <c r="D169" s="18">
        <v>400</v>
      </c>
    </row>
    <row r="170" spans="1:4" ht="12.75">
      <c r="A170" s="16" t="s">
        <v>277</v>
      </c>
      <c r="B170" s="16" t="s">
        <v>293</v>
      </c>
      <c r="C170" s="17" t="s">
        <v>294</v>
      </c>
      <c r="D170" s="18">
        <v>6500</v>
      </c>
    </row>
    <row r="171" spans="1:4" ht="12.75">
      <c r="A171" s="16" t="s">
        <v>277</v>
      </c>
      <c r="B171" s="16" t="s">
        <v>295</v>
      </c>
      <c r="C171" s="17" t="s">
        <v>296</v>
      </c>
      <c r="D171" s="18">
        <v>2500</v>
      </c>
    </row>
    <row r="172" spans="1:4" ht="12.75">
      <c r="A172" s="16" t="s">
        <v>277</v>
      </c>
      <c r="B172" s="16" t="s">
        <v>297</v>
      </c>
      <c r="C172" s="17" t="s">
        <v>298</v>
      </c>
      <c r="D172" s="18">
        <v>11000</v>
      </c>
    </row>
    <row r="173" spans="1:4" ht="12.75">
      <c r="A173" s="16" t="s">
        <v>277</v>
      </c>
      <c r="B173" s="16" t="s">
        <v>180</v>
      </c>
      <c r="C173" s="17" t="s">
        <v>299</v>
      </c>
      <c r="D173" s="18">
        <v>1500</v>
      </c>
    </row>
    <row r="174" spans="1:4" ht="12.75">
      <c r="A174" s="16" t="s">
        <v>277</v>
      </c>
      <c r="B174" s="16" t="s">
        <v>208</v>
      </c>
      <c r="C174" s="17" t="s">
        <v>300</v>
      </c>
      <c r="D174" s="18">
        <v>4500</v>
      </c>
    </row>
    <row r="175" spans="1:4" ht="12.75">
      <c r="A175" s="16" t="s">
        <v>277</v>
      </c>
      <c r="B175" s="16" t="s">
        <v>142</v>
      </c>
      <c r="C175" s="17" t="s">
        <v>301</v>
      </c>
      <c r="D175" s="18">
        <v>1000</v>
      </c>
    </row>
    <row r="176" spans="1:4" ht="12.75">
      <c r="A176" s="16" t="s">
        <v>277</v>
      </c>
      <c r="B176" s="16" t="s">
        <v>64</v>
      </c>
      <c r="C176" s="17" t="s">
        <v>302</v>
      </c>
      <c r="D176" s="18">
        <v>0</v>
      </c>
    </row>
    <row r="177" spans="1:4" ht="12.75">
      <c r="A177" s="16" t="s">
        <v>277</v>
      </c>
      <c r="B177" s="16" t="s">
        <v>23</v>
      </c>
      <c r="C177" s="17" t="s">
        <v>303</v>
      </c>
      <c r="D177" s="18">
        <v>2652.9</v>
      </c>
    </row>
    <row r="178" spans="1:4" ht="12.75">
      <c r="A178" s="16" t="s">
        <v>277</v>
      </c>
      <c r="B178" s="16" t="s">
        <v>71</v>
      </c>
      <c r="C178" s="17" t="s">
        <v>304</v>
      </c>
      <c r="D178" s="18">
        <v>2000</v>
      </c>
    </row>
    <row r="179" spans="1:4" ht="12.75">
      <c r="A179" s="16" t="s">
        <v>277</v>
      </c>
      <c r="B179" s="16" t="s">
        <v>125</v>
      </c>
      <c r="C179" s="17" t="s">
        <v>305</v>
      </c>
      <c r="D179" s="18">
        <v>1273.75</v>
      </c>
    </row>
    <row r="180" spans="1:4" ht="12.75">
      <c r="A180" s="16" t="s">
        <v>277</v>
      </c>
      <c r="B180" s="16" t="s">
        <v>42</v>
      </c>
      <c r="C180" s="17" t="s">
        <v>306</v>
      </c>
      <c r="D180" s="18">
        <v>2600</v>
      </c>
    </row>
    <row r="181" spans="1:4" ht="12.75">
      <c r="A181" s="16" t="s">
        <v>277</v>
      </c>
      <c r="B181" s="16" t="s">
        <v>307</v>
      </c>
      <c r="C181" s="17" t="s">
        <v>308</v>
      </c>
      <c r="D181" s="18">
        <v>1978</v>
      </c>
    </row>
    <row r="182" spans="1:4" ht="12.75">
      <c r="A182" s="16" t="s">
        <v>277</v>
      </c>
      <c r="B182" s="16" t="s">
        <v>309</v>
      </c>
      <c r="C182" s="17" t="s">
        <v>310</v>
      </c>
      <c r="D182" s="18">
        <v>15000</v>
      </c>
    </row>
    <row r="183" spans="1:4" ht="12.75">
      <c r="A183" s="16" t="s">
        <v>277</v>
      </c>
      <c r="B183" s="16" t="s">
        <v>73</v>
      </c>
      <c r="C183" s="17" t="s">
        <v>311</v>
      </c>
      <c r="D183" s="18">
        <v>350</v>
      </c>
    </row>
    <row r="184" spans="1:4" ht="12.75">
      <c r="A184" s="16" t="s">
        <v>277</v>
      </c>
      <c r="B184" s="16" t="s">
        <v>312</v>
      </c>
      <c r="C184" s="17" t="s">
        <v>313</v>
      </c>
      <c r="D184" s="18">
        <v>300</v>
      </c>
    </row>
    <row r="185" spans="1:4" ht="12.75">
      <c r="A185" s="16" t="s">
        <v>277</v>
      </c>
      <c r="B185" s="16" t="s">
        <v>314</v>
      </c>
      <c r="C185" s="17" t="s">
        <v>315</v>
      </c>
      <c r="D185" s="18">
        <v>6000</v>
      </c>
    </row>
    <row r="186" spans="1:4" ht="12.75">
      <c r="A186" s="16" t="s">
        <v>277</v>
      </c>
      <c r="B186" s="16" t="s">
        <v>316</v>
      </c>
      <c r="C186" s="17" t="s">
        <v>317</v>
      </c>
      <c r="D186" s="18">
        <v>9000</v>
      </c>
    </row>
    <row r="187" spans="1:4" ht="12.75">
      <c r="A187" s="16" t="s">
        <v>277</v>
      </c>
      <c r="B187" s="16" t="s">
        <v>318</v>
      </c>
      <c r="C187" s="17" t="s">
        <v>319</v>
      </c>
      <c r="D187" s="18">
        <v>1000</v>
      </c>
    </row>
    <row r="188" spans="1:4" ht="12.75">
      <c r="A188" s="16" t="s">
        <v>277</v>
      </c>
      <c r="B188" s="16" t="s">
        <v>7</v>
      </c>
      <c r="C188" s="17" t="s">
        <v>320</v>
      </c>
      <c r="D188" s="18">
        <v>4683.35</v>
      </c>
    </row>
    <row r="189" spans="1:4" ht="12.75">
      <c r="A189" s="16" t="s">
        <v>277</v>
      </c>
      <c r="B189" s="16" t="s">
        <v>134</v>
      </c>
      <c r="C189" s="17" t="s">
        <v>321</v>
      </c>
      <c r="D189" s="18">
        <v>100</v>
      </c>
    </row>
    <row r="190" spans="1:4" ht="12.75">
      <c r="A190" s="16" t="s">
        <v>277</v>
      </c>
      <c r="B190" s="16" t="s">
        <v>322</v>
      </c>
      <c r="C190" s="17" t="s">
        <v>323</v>
      </c>
      <c r="D190" s="18">
        <v>5000</v>
      </c>
    </row>
    <row r="191" spans="1:4" ht="12.75">
      <c r="A191" s="16" t="s">
        <v>277</v>
      </c>
      <c r="B191" s="16" t="s">
        <v>91</v>
      </c>
      <c r="C191" s="17" t="s">
        <v>324</v>
      </c>
      <c r="D191" s="18">
        <v>1500</v>
      </c>
    </row>
    <row r="192" spans="1:4" ht="12.75">
      <c r="A192" s="16" t="s">
        <v>277</v>
      </c>
      <c r="B192" s="16" t="s">
        <v>325</v>
      </c>
      <c r="C192" s="17" t="s">
        <v>326</v>
      </c>
      <c r="D192" s="18">
        <v>3000</v>
      </c>
    </row>
    <row r="193" spans="1:4" ht="12.75">
      <c r="A193" s="16" t="s">
        <v>277</v>
      </c>
      <c r="B193" s="16" t="s">
        <v>327</v>
      </c>
      <c r="C193" s="17" t="s">
        <v>328</v>
      </c>
      <c r="D193" s="18">
        <v>6000</v>
      </c>
    </row>
    <row r="194" spans="1:4" ht="12.75">
      <c r="A194" s="16" t="s">
        <v>329</v>
      </c>
      <c r="B194" s="16" t="s">
        <v>107</v>
      </c>
      <c r="C194" s="17" t="s">
        <v>330</v>
      </c>
      <c r="D194" s="18">
        <v>101581.82</v>
      </c>
    </row>
    <row r="195" spans="1:4" ht="12.75">
      <c r="A195" s="16" t="s">
        <v>329</v>
      </c>
      <c r="B195" s="16" t="s">
        <v>331</v>
      </c>
      <c r="C195" s="17" t="s">
        <v>332</v>
      </c>
      <c r="D195" s="18">
        <v>12581.7</v>
      </c>
    </row>
    <row r="196" spans="1:4" ht="12.75">
      <c r="A196" s="16" t="s">
        <v>329</v>
      </c>
      <c r="B196" s="16" t="s">
        <v>109</v>
      </c>
      <c r="C196" s="17" t="s">
        <v>333</v>
      </c>
      <c r="D196" s="18">
        <v>117566.78</v>
      </c>
    </row>
    <row r="197" spans="1:4" ht="12.75">
      <c r="A197" s="16" t="s">
        <v>329</v>
      </c>
      <c r="B197" s="16" t="s">
        <v>334</v>
      </c>
      <c r="C197" s="17" t="s">
        <v>335</v>
      </c>
      <c r="D197" s="18">
        <v>14644.28</v>
      </c>
    </row>
    <row r="198" spans="1:4" ht="12.75">
      <c r="A198" s="16" t="s">
        <v>329</v>
      </c>
      <c r="B198" s="16" t="s">
        <v>336</v>
      </c>
      <c r="C198" s="17" t="s">
        <v>337</v>
      </c>
      <c r="D198" s="18">
        <v>1854</v>
      </c>
    </row>
    <row r="199" spans="1:4" ht="12.75">
      <c r="A199" s="16" t="s">
        <v>329</v>
      </c>
      <c r="B199" s="16" t="s">
        <v>338</v>
      </c>
      <c r="C199" s="17" t="s">
        <v>339</v>
      </c>
      <c r="D199" s="18">
        <v>1854</v>
      </c>
    </row>
    <row r="200" spans="1:4" ht="12.75">
      <c r="A200" s="16" t="s">
        <v>329</v>
      </c>
      <c r="B200" s="16" t="s">
        <v>111</v>
      </c>
      <c r="C200" s="17" t="s">
        <v>340</v>
      </c>
      <c r="D200" s="18">
        <v>61285</v>
      </c>
    </row>
    <row r="201" spans="1:4" ht="12.75">
      <c r="A201" s="16" t="s">
        <v>329</v>
      </c>
      <c r="B201" s="16" t="s">
        <v>113</v>
      </c>
      <c r="C201" s="17" t="s">
        <v>341</v>
      </c>
      <c r="D201" s="18">
        <v>1957</v>
      </c>
    </row>
    <row r="202" spans="1:4" ht="12.75">
      <c r="A202" s="16" t="s">
        <v>329</v>
      </c>
      <c r="B202" s="16" t="s">
        <v>264</v>
      </c>
      <c r="C202" s="17" t="s">
        <v>342</v>
      </c>
      <c r="D202" s="18">
        <v>4120</v>
      </c>
    </row>
    <row r="203" spans="1:4" ht="12.75">
      <c r="A203" s="16" t="s">
        <v>329</v>
      </c>
      <c r="B203" s="16" t="s">
        <v>115</v>
      </c>
      <c r="C203" s="17" t="s">
        <v>343</v>
      </c>
      <c r="D203" s="18">
        <v>7049.36</v>
      </c>
    </row>
    <row r="204" spans="1:4" ht="12.75">
      <c r="A204" s="16" t="s">
        <v>329</v>
      </c>
      <c r="B204" s="16" t="s">
        <v>134</v>
      </c>
      <c r="C204" s="17" t="s">
        <v>321</v>
      </c>
      <c r="D204" s="18">
        <v>100</v>
      </c>
    </row>
    <row r="205" spans="1:4" ht="12.75">
      <c r="A205" s="16" t="s">
        <v>344</v>
      </c>
      <c r="B205" s="16" t="s">
        <v>107</v>
      </c>
      <c r="C205" s="17" t="s">
        <v>345</v>
      </c>
      <c r="D205" s="18">
        <v>51564.38</v>
      </c>
    </row>
    <row r="206" spans="1:4" ht="12.75">
      <c r="A206" s="16" t="s">
        <v>344</v>
      </c>
      <c r="B206" s="16" t="s">
        <v>109</v>
      </c>
      <c r="C206" s="17" t="s">
        <v>346</v>
      </c>
      <c r="D206" s="18">
        <v>71000</v>
      </c>
    </row>
    <row r="207" spans="1:4" ht="12.75">
      <c r="A207" s="16" t="s">
        <v>344</v>
      </c>
      <c r="B207" s="16" t="s">
        <v>347</v>
      </c>
      <c r="C207" s="17" t="s">
        <v>348</v>
      </c>
      <c r="D207" s="18">
        <v>0</v>
      </c>
    </row>
    <row r="208" spans="1:4" ht="12.75">
      <c r="A208" s="16" t="s">
        <v>344</v>
      </c>
      <c r="B208" s="16" t="s">
        <v>349</v>
      </c>
      <c r="C208" s="17" t="s">
        <v>350</v>
      </c>
      <c r="D208" s="18">
        <v>79615.4</v>
      </c>
    </row>
    <row r="209" spans="1:4" ht="12.75">
      <c r="A209" s="16" t="s">
        <v>344</v>
      </c>
      <c r="B209" s="16" t="s">
        <v>152</v>
      </c>
      <c r="C209" s="17" t="s">
        <v>351</v>
      </c>
      <c r="D209" s="18">
        <v>7369.6</v>
      </c>
    </row>
    <row r="210" spans="1:4" ht="12.75">
      <c r="A210" s="16" t="s">
        <v>344</v>
      </c>
      <c r="B210" s="16" t="s">
        <v>111</v>
      </c>
      <c r="C210" s="17" t="s">
        <v>352</v>
      </c>
      <c r="D210" s="18">
        <v>70000</v>
      </c>
    </row>
    <row r="211" spans="1:4" ht="12.75">
      <c r="A211" s="16" t="s">
        <v>344</v>
      </c>
      <c r="B211" s="16" t="s">
        <v>113</v>
      </c>
      <c r="C211" s="17" t="s">
        <v>353</v>
      </c>
      <c r="D211" s="18">
        <v>4429</v>
      </c>
    </row>
    <row r="212" spans="1:4" ht="12.75">
      <c r="A212" s="16" t="s">
        <v>344</v>
      </c>
      <c r="B212" s="16" t="s">
        <v>115</v>
      </c>
      <c r="C212" s="17" t="s">
        <v>354</v>
      </c>
      <c r="D212" s="18">
        <v>4427.52</v>
      </c>
    </row>
    <row r="213" spans="1:4" ht="12.75">
      <c r="A213" s="7" t="s">
        <v>355</v>
      </c>
      <c r="B213" s="7" t="s">
        <v>356</v>
      </c>
      <c r="C213" s="8" t="s">
        <v>357</v>
      </c>
      <c r="D213" s="9">
        <v>11199.92</v>
      </c>
    </row>
    <row r="214" spans="1:4" ht="12.75">
      <c r="A214" s="13" t="s">
        <v>358</v>
      </c>
      <c r="B214" s="13" t="s">
        <v>359</v>
      </c>
      <c r="C214" s="14" t="s">
        <v>360</v>
      </c>
      <c r="D214" s="15">
        <v>12000</v>
      </c>
    </row>
    <row r="215" spans="1:4" ht="12.75">
      <c r="A215" s="13" t="s">
        <v>361</v>
      </c>
      <c r="B215" s="13" t="s">
        <v>73</v>
      </c>
      <c r="C215" s="14" t="s">
        <v>362</v>
      </c>
      <c r="D215" s="15">
        <v>8000</v>
      </c>
    </row>
    <row r="216" spans="1:4" ht="12.75">
      <c r="A216" s="13" t="s">
        <v>363</v>
      </c>
      <c r="B216" s="13" t="s">
        <v>364</v>
      </c>
      <c r="C216" s="14" t="s">
        <v>365</v>
      </c>
      <c r="D216" s="15">
        <v>2700</v>
      </c>
    </row>
    <row r="217" spans="1:4" ht="12.75">
      <c r="A217" s="13" t="s">
        <v>363</v>
      </c>
      <c r="B217" s="13" t="s">
        <v>11</v>
      </c>
      <c r="C217" s="14" t="s">
        <v>366</v>
      </c>
      <c r="D217" s="15">
        <v>1000</v>
      </c>
    </row>
    <row r="218" spans="1:4" ht="12.75">
      <c r="A218" s="13" t="s">
        <v>367</v>
      </c>
      <c r="B218" s="13" t="s">
        <v>368</v>
      </c>
      <c r="C218" s="14" t="s">
        <v>369</v>
      </c>
      <c r="D218" s="15">
        <v>250</v>
      </c>
    </row>
    <row r="219" spans="1:4" ht="12.75">
      <c r="A219" s="10" t="s">
        <v>370</v>
      </c>
      <c r="B219" s="10" t="s">
        <v>45</v>
      </c>
      <c r="C219" s="11" t="s">
        <v>371</v>
      </c>
      <c r="D219" s="12">
        <v>5922.77</v>
      </c>
    </row>
    <row r="220" spans="1:4" ht="12.75">
      <c r="A220" s="2"/>
      <c r="B220" s="2"/>
      <c r="C220" s="22" t="s">
        <v>372</v>
      </c>
      <c r="D220" s="3">
        <f>SUM(D2:D219)</f>
        <v>2230975.7600000002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004$02</dc:creator>
  <cp:keywords/>
  <dc:description/>
  <cp:lastModifiedBy>USUARIO</cp:lastModifiedBy>
  <cp:lastPrinted>2019-01-28T09:26:57Z</cp:lastPrinted>
  <dcterms:created xsi:type="dcterms:W3CDTF">2019-01-15T11:04:35Z</dcterms:created>
  <dcterms:modified xsi:type="dcterms:W3CDTF">2019-01-29T10:41:51Z</dcterms:modified>
  <cp:category/>
  <cp:version/>
  <cp:contentType/>
  <cp:contentStatus/>
</cp:coreProperties>
</file>